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olby 2022\tlaciva\"/>
    </mc:Choice>
  </mc:AlternateContent>
  <xr:revisionPtr revIDLastSave="0" documentId="8_{08B680E0-94D7-4C15-8B74-6293C8A32BA2}" xr6:coauthVersionLast="45" xr6:coauthVersionMax="45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kbtv-be" sheetId="4" r:id="rId1"/>
    <sheet name="strany" sheetId="1" r:id="rId2"/>
    <sheet name="ucast" sheetId="2" r:id="rId3"/>
    <sheet name="starosta" sheetId="3" r:id="rId4"/>
    <sheet name="zastup." sheetId="5" r:id="rId5"/>
    <sheet name="VUC predseda" sheetId="15" r:id="rId6"/>
    <sheet name="VUC poslanci" sheetId="16" r:id="rId7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5" l="1"/>
  <c r="F21" i="5"/>
  <c r="F33" i="5"/>
  <c r="F30" i="5"/>
  <c r="F28" i="5"/>
  <c r="F29" i="5"/>
  <c r="F27" i="5"/>
  <c r="F24" i="5"/>
  <c r="F32" i="5"/>
  <c r="F26" i="5"/>
  <c r="F22" i="5"/>
  <c r="F31" i="5"/>
  <c r="F23" i="5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F14" i="2"/>
  <c r="E14" i="2"/>
  <c r="D14" i="2"/>
  <c r="C14" i="2"/>
  <c r="B14" i="2"/>
  <c r="G13" i="2"/>
  <c r="G12" i="2"/>
  <c r="G11" i="2"/>
  <c r="G4" i="2"/>
  <c r="G5" i="2"/>
  <c r="G3" i="2"/>
  <c r="F48" i="16"/>
  <c r="E48" i="16"/>
  <c r="D48" i="16"/>
  <c r="G47" i="16"/>
  <c r="G46" i="16"/>
  <c r="G45" i="16"/>
  <c r="G44" i="16"/>
  <c r="G43" i="16"/>
  <c r="G42" i="16"/>
  <c r="G41" i="16"/>
  <c r="G40" i="16"/>
  <c r="G39" i="16"/>
  <c r="G14" i="2" l="1"/>
  <c r="G48" i="16"/>
  <c r="F13" i="15"/>
  <c r="E13" i="15"/>
  <c r="D6" i="2" l="1"/>
  <c r="H7" i="15" l="1"/>
  <c r="H6" i="15"/>
  <c r="F4" i="5"/>
  <c r="F5" i="5"/>
  <c r="F6" i="5"/>
  <c r="F7" i="5"/>
  <c r="F8" i="5"/>
  <c r="F9" i="5"/>
  <c r="F10" i="5"/>
  <c r="F11" i="5"/>
  <c r="F12" i="5"/>
  <c r="F13" i="5"/>
  <c r="F14" i="5"/>
  <c r="F15" i="5"/>
  <c r="F6" i="2"/>
  <c r="G13" i="15"/>
  <c r="H3" i="15"/>
  <c r="H5" i="15"/>
  <c r="H11" i="15"/>
  <c r="H9" i="15"/>
  <c r="H12" i="15"/>
  <c r="H8" i="15"/>
  <c r="H4" i="15"/>
  <c r="H10" i="15"/>
  <c r="E16" i="5"/>
  <c r="C16" i="5"/>
  <c r="F3" i="5"/>
  <c r="F3" i="3"/>
  <c r="C20" i="4"/>
  <c r="F25" i="4"/>
  <c r="E28" i="1"/>
  <c r="D28" i="1"/>
  <c r="F28" i="1" s="1"/>
  <c r="C28" i="1"/>
  <c r="F27" i="1"/>
  <c r="F26" i="1"/>
  <c r="F25" i="1"/>
  <c r="C6" i="2"/>
  <c r="E6" i="2"/>
  <c r="B6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  <c r="E20" i="1"/>
  <c r="C20" i="1"/>
  <c r="D20" i="1"/>
  <c r="G6" i="2" l="1"/>
  <c r="F20" i="1"/>
  <c r="F16" i="5"/>
  <c r="H13" i="15"/>
  <c r="D16" i="5"/>
</calcChain>
</file>

<file path=xl/sharedStrings.xml><?xml version="1.0" encoding="utf-8"?>
<sst xmlns="http://schemas.openxmlformats.org/spreadsheetml/2006/main" count="295" uniqueCount="142">
  <si>
    <t>Únia - Strana pre Slovensko</t>
  </si>
  <si>
    <t>Strana rómskej koalície - SRK</t>
  </si>
  <si>
    <t>Paliho Kapurková, veselá politická strana</t>
  </si>
  <si>
    <t>Sloboda a Solidarita</t>
  </si>
  <si>
    <t>Strana demokratickej ľavice</t>
  </si>
  <si>
    <t>Strana maďarskej koalície - Magyar Koalíció Pártja</t>
  </si>
  <si>
    <t>Ľudová strana - Hnutie za demokratické Slovensko</t>
  </si>
  <si>
    <t>Komunistická strana Slovenska</t>
  </si>
  <si>
    <t>Slovenská národná strana</t>
  </si>
  <si>
    <t>Združenie robotníkov Slovenska</t>
  </si>
  <si>
    <t>Kresťanskodemokratické hnutie</t>
  </si>
  <si>
    <t>Ľudová strana Naše Slovensko</t>
  </si>
  <si>
    <t>AZEN - Aliancia za Európu národov</t>
  </si>
  <si>
    <t>SMER - sociálna demokracia</t>
  </si>
  <si>
    <t>MOST - HÍD</t>
  </si>
  <si>
    <t>NOVÁ DEMOKRÁCIA</t>
  </si>
  <si>
    <t>EURÓPSKA DEMOKRATICKÁ STRANA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</si>
  <si>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</si>
  <si>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</si>
  <si>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</si>
  <si>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</si>
  <si>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</si>
  <si>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</si>
  <si>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</si>
  <si>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</si>
  <si>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</si>
  <si>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</si>
  <si>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</si>
  <si>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</si>
  <si>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</si>
  <si>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</si>
  <si>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</si>
  <si>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</si>
  <si>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</si>
  <si>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</si>
  <si>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 okr.</t>
  </si>
  <si>
    <t>2 okr.</t>
  </si>
  <si>
    <t>3 okr.</t>
  </si>
  <si>
    <t>Részvételi arány</t>
  </si>
  <si>
    <t>1. körzet</t>
  </si>
  <si>
    <t>2. körzet</t>
  </si>
  <si>
    <t>3. körzet</t>
  </si>
  <si>
    <t>beírt választók száma</t>
  </si>
  <si>
    <t>megjelent választók száma</t>
  </si>
  <si>
    <t>érvényes szavazatok</t>
  </si>
  <si>
    <t>jelenléti arány</t>
  </si>
  <si>
    <t>összesen</t>
  </si>
  <si>
    <t>Slovenská demokratická a kresťanská únia - Demokr. strana</t>
  </si>
  <si>
    <t>1.okr.</t>
  </si>
  <si>
    <t>2.okr.</t>
  </si>
  <si>
    <t>3.okr.</t>
  </si>
  <si>
    <t>spolu</t>
  </si>
  <si>
    <t>Starosta</t>
  </si>
  <si>
    <t>Zastupiteľstvo</t>
  </si>
  <si>
    <t>Meno</t>
  </si>
  <si>
    <t>Nagy Attila</t>
  </si>
  <si>
    <t>Nezávislý kandidát</t>
  </si>
  <si>
    <t>Dorák Zsolt, Mgr.</t>
  </si>
  <si>
    <t>Rajkovics Csaba</t>
  </si>
  <si>
    <t>Bacsó László, Bc.</t>
  </si>
  <si>
    <t>érvényes szavazatok zas</t>
  </si>
  <si>
    <t>érvényes szavazatok star</t>
  </si>
  <si>
    <t>leadott borit</t>
  </si>
  <si>
    <t>Gutaiová Darina, Mgr.</t>
  </si>
  <si>
    <t>Hakszer Mária, Mgr.</t>
  </si>
  <si>
    <t>Hanuliaková Renáta, PhDr.</t>
  </si>
  <si>
    <t>Presinszky Károly, PaedDr. PhD</t>
  </si>
  <si>
    <t>Bábel Péter, MUDr.</t>
  </si>
  <si>
    <t>Balogh Zsuzsanna</t>
  </si>
  <si>
    <t>Győri Szilárd</t>
  </si>
  <si>
    <t>Köles Bence</t>
  </si>
  <si>
    <t>Magyar Péter, Ing.</t>
  </si>
  <si>
    <t>Nógelová Klaudia</t>
  </si>
  <si>
    <t>Beluský Martin, Ing. PhD.</t>
  </si>
  <si>
    <t>Kotlebovci - ľudová strana naše Slovensko</t>
  </si>
  <si>
    <t>Szövetség</t>
  </si>
  <si>
    <t xml:space="preserve">Berényi József, Mgr. </t>
  </si>
  <si>
    <t>Čambal Zdenko, PhDr. PhD.</t>
  </si>
  <si>
    <t>Smer - sociálna demokracia</t>
  </si>
  <si>
    <t xml:space="preserve">Červenka Martin, Ing. </t>
  </si>
  <si>
    <t>Hakszer Roland</t>
  </si>
  <si>
    <t>Chudý Roman, Mgr.</t>
  </si>
  <si>
    <t>Život - národná strana</t>
  </si>
  <si>
    <t>Rosina Zdenko</t>
  </si>
  <si>
    <t>Stankovič Ivan, Mgr.</t>
  </si>
  <si>
    <t>Hnutie občan národ spravodlivosť</t>
  </si>
  <si>
    <t>Temňáková Veronika, Ing. Mgr.</t>
  </si>
  <si>
    <t>Republika</t>
  </si>
  <si>
    <t>Viskupič Jozef, Mgr.</t>
  </si>
  <si>
    <t>Oľano-Kú.....</t>
  </si>
  <si>
    <t>Balázs Peter, Ing.</t>
  </si>
  <si>
    <t>Magyar Fórum</t>
  </si>
  <si>
    <t>Balódi Ladislav, Mgr.</t>
  </si>
  <si>
    <t>Benkovič Boris, JUDr.</t>
  </si>
  <si>
    <t>Hlas-SD</t>
  </si>
  <si>
    <t>Bereczk Oskár, Ing.</t>
  </si>
  <si>
    <t>Starostovia a NK</t>
  </si>
  <si>
    <t>Bindics László</t>
  </si>
  <si>
    <t>Blažek Slavomír, Ing. PhD, PMP</t>
  </si>
  <si>
    <t>Bölcs Marian</t>
  </si>
  <si>
    <t>Both Tibor</t>
  </si>
  <si>
    <t>socialisti.sk</t>
  </si>
  <si>
    <t>Danišová Emília, Mgr.</t>
  </si>
  <si>
    <t>Deraj Michal, Mgr.</t>
  </si>
  <si>
    <t>Dubovský Patrik, Mgr. PhD</t>
  </si>
  <si>
    <t>Fajnorová Iveta</t>
  </si>
  <si>
    <t>Fenes Iván, PhDr.</t>
  </si>
  <si>
    <t>Földesová Henrieta, PhDr.</t>
  </si>
  <si>
    <t>Hájos Zoltán, JUDr.</t>
  </si>
  <si>
    <t>Holényi Gergő</t>
  </si>
  <si>
    <t>Iró Tibor, Ing.</t>
  </si>
  <si>
    <t>Lengyel Tomáš</t>
  </si>
  <si>
    <t>Matejčík Rudolf, Ing.</t>
  </si>
  <si>
    <t>Menyhárt József, PaedDr. PhD.</t>
  </si>
  <si>
    <t>Miške Tomáš, Mgr. Bc.</t>
  </si>
  <si>
    <t>Progresívne Slovensko</t>
  </si>
  <si>
    <t>Morvay Juraj, Ing.</t>
  </si>
  <si>
    <t>Nagy József, Ing.</t>
  </si>
  <si>
    <t>Ollári Csaba</t>
  </si>
  <si>
    <t xml:space="preserve">Őri Rita, Mgr. </t>
  </si>
  <si>
    <t>Orosz Csaba</t>
  </si>
  <si>
    <t>Penczinger Csaba, PhDr.</t>
  </si>
  <si>
    <t>Póda Ľudovít</t>
  </si>
  <si>
    <t>Pohár Juraj, Mgr.</t>
  </si>
  <si>
    <t>Polák Ladislav, Ing.</t>
  </si>
  <si>
    <t>Pollák Peter, JUDr.</t>
  </si>
  <si>
    <t>Procházková Karmen, Mgr.</t>
  </si>
  <si>
    <t>Razgyelová Erika, Ing.</t>
  </si>
  <si>
    <t>Rymarenko Igor</t>
  </si>
  <si>
    <t>Srdce-slovenská národná  jenota-strana vl</t>
  </si>
  <si>
    <t>Slanina Ján</t>
  </si>
  <si>
    <t>Szelle Erika, Ing.</t>
  </si>
  <si>
    <t>Sztruhár František, Ing.</t>
  </si>
  <si>
    <t xml:space="preserve">Štuller Peter, MUDr. </t>
  </si>
  <si>
    <t>Tánczos Robert, Ing., Bc.</t>
  </si>
  <si>
    <t>Tóth Ernest</t>
  </si>
  <si>
    <t>Vajai Juraj, Ing.</t>
  </si>
  <si>
    <t>Strana obcí a miest - som Slovensko</t>
  </si>
  <si>
    <t xml:space="preserve">Váradi Krisztián, MUDr. </t>
  </si>
  <si>
    <t>Varsányi Peter, Ing.</t>
  </si>
  <si>
    <t>érvényes szavazatok preds</t>
  </si>
  <si>
    <t>érvényes szavazatok zast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</si>
</sst>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6" xfId="0" applyFont="1" applyBorder="1"/>
    <xf numFmtId="0" fontId="1" fillId="0" borderId="10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0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5" fillId="0" borderId="0" xfId="0" applyFont="1"/>
    <xf numFmtId="0" fontId="1" fillId="2" borderId="1" xfId="0" applyFont="1" applyFill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0" xfId="0" applyFill="1"/>
    <xf numFmtId="0" fontId="1" fillId="0" borderId="27" xfId="0" applyFont="1" applyFill="1" applyBorder="1"/>
    <xf numFmtId="0" fontId="6" fillId="2" borderId="1" xfId="0" applyFont="1" applyFill="1" applyBorder="1"/>
    <xf numFmtId="0" fontId="1" fillId="4" borderId="1" xfId="0" applyFont="1" applyFill="1" applyBorder="1"/>
    <xf numFmtId="0" fontId="3" fillId="4" borderId="1" xfId="0" applyFont="1" applyFill="1" applyBorder="1"/>
    <xf numFmtId="0" fontId="1" fillId="4" borderId="27" xfId="0" applyFont="1" applyFill="1" applyBorder="1"/>
    <xf numFmtId="0" fontId="3" fillId="0" borderId="2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opLeftCell="A13" workbookViewId="0">
      <selection activeCell="E28" sqref="E28"/>
    </sheetView>
  </sheetViews>
  <sheetFormatPr defaultColWidth="9.109375" defaultRowHeight="15.6" x14ac:dyDescent="0.3"/>
  <cols>
    <col min="1" max="1" width="4.33203125" style="1" customWidth="1"/>
    <col min="2" max="2" width="56.109375" style="1" customWidth="1"/>
    <col min="3" max="3" width="9.44140625" style="1" bestFit="1" customWidth="1"/>
    <col min="4" max="4" width="8.33203125" style="1" customWidth="1"/>
    <col min="5" max="5" width="7.88671875" style="1" customWidth="1"/>
    <col min="6" max="6" width="9.44140625" style="2" customWidth="1"/>
    <col min="7" max="16384" width="9.109375" style="1"/>
  </cols>
  <sheetData>
    <row r="1" spans="1:9" x14ac:dyDescent="0.3">
      <c r="A1" s="4"/>
      <c r="B1" s="4"/>
      <c r="C1" s="44" t="s">
        <v>46</v>
      </c>
      <c r="D1" s="41"/>
      <c r="E1" s="41"/>
      <c r="F1" s="42"/>
      <c r="G1" s="43"/>
      <c r="H1" s="43"/>
      <c r="I1" s="43"/>
    </row>
    <row r="2" spans="1:9" x14ac:dyDescent="0.3">
      <c r="A2" s="4" t="s">
        <v>17</v>
      </c>
      <c r="B2" s="4" t="s">
        <v>16</v>
      </c>
      <c r="C2" s="5">
        <v>6</v>
      </c>
      <c r="D2" s="41"/>
      <c r="E2" s="41"/>
      <c r="F2" s="42"/>
      <c r="G2" s="43"/>
      <c r="H2" s="43"/>
      <c r="I2" s="43"/>
    </row>
    <row r="3" spans="1:9" x14ac:dyDescent="0.3">
      <c r="A3" s="4" t="s">
        <v>18</v>
      </c>
      <c r="B3" s="4" t="s">
        <v>0</v>
      </c>
      <c r="C3" s="5">
        <v>0</v>
      </c>
      <c r="D3" s="41"/>
      <c r="E3" s="41"/>
      <c r="F3" s="42"/>
      <c r="G3" s="43"/>
      <c r="H3" s="43"/>
      <c r="I3" s="43"/>
    </row>
    <row r="4" spans="1:9" x14ac:dyDescent="0.3">
      <c r="A4" s="4" t="s">
        <v>19</v>
      </c>
      <c r="B4" s="4" t="s">
        <v>1</v>
      </c>
      <c r="C4" s="5">
        <v>0</v>
      </c>
      <c r="D4" s="41"/>
      <c r="E4" s="41"/>
      <c r="F4" s="42"/>
      <c r="G4" s="43"/>
      <c r="H4" s="43"/>
      <c r="I4" s="43"/>
    </row>
    <row r="5" spans="1:9" x14ac:dyDescent="0.3">
      <c r="A5" s="4" t="s">
        <v>20</v>
      </c>
      <c r="B5" s="4" t="s">
        <v>2</v>
      </c>
      <c r="C5" s="5">
        <v>2</v>
      </c>
      <c r="D5" s="41"/>
      <c r="E5" s="41"/>
      <c r="F5" s="42"/>
      <c r="G5" s="43"/>
      <c r="H5" s="43"/>
      <c r="I5" s="43"/>
    </row>
    <row r="6" spans="1:9" x14ac:dyDescent="0.3">
      <c r="A6" s="4" t="s">
        <v>21</v>
      </c>
      <c r="B6" s="4" t="s">
        <v>3</v>
      </c>
      <c r="C6" s="5">
        <v>24</v>
      </c>
      <c r="D6" s="41"/>
      <c r="E6" s="41"/>
      <c r="F6" s="42"/>
      <c r="G6" s="43"/>
      <c r="H6" s="43"/>
      <c r="I6" s="43"/>
    </row>
    <row r="7" spans="1:9" x14ac:dyDescent="0.3">
      <c r="A7" s="4" t="s">
        <v>22</v>
      </c>
      <c r="B7" s="4" t="s">
        <v>4</v>
      </c>
      <c r="C7" s="5">
        <v>2</v>
      </c>
      <c r="D7" s="41"/>
      <c r="E7" s="41"/>
      <c r="F7" s="42"/>
      <c r="G7" s="43"/>
      <c r="H7" s="43"/>
      <c r="I7" s="43"/>
    </row>
    <row r="8" spans="1:9" x14ac:dyDescent="0.3">
      <c r="A8" s="4" t="s">
        <v>23</v>
      </c>
      <c r="B8" s="4" t="s">
        <v>5</v>
      </c>
      <c r="C8" s="5">
        <v>819</v>
      </c>
      <c r="D8" s="41"/>
      <c r="E8" s="41"/>
      <c r="F8" s="42"/>
      <c r="G8" s="43"/>
      <c r="H8" s="43"/>
      <c r="I8" s="43"/>
    </row>
    <row r="9" spans="1:9" x14ac:dyDescent="0.3">
      <c r="A9" s="4" t="s">
        <v>24</v>
      </c>
      <c r="B9" s="4" t="s">
        <v>6</v>
      </c>
      <c r="C9" s="5">
        <v>6</v>
      </c>
      <c r="D9" s="41"/>
      <c r="E9" s="41"/>
      <c r="F9" s="42"/>
      <c r="G9" s="43"/>
      <c r="H9" s="43"/>
      <c r="I9" s="43"/>
    </row>
    <row r="10" spans="1:9" x14ac:dyDescent="0.3">
      <c r="A10" s="4" t="s">
        <v>25</v>
      </c>
      <c r="B10" s="4" t="s">
        <v>7</v>
      </c>
      <c r="C10" s="5">
        <v>2</v>
      </c>
      <c r="D10" s="41"/>
      <c r="E10" s="41"/>
      <c r="F10" s="42"/>
      <c r="G10" s="43"/>
      <c r="H10" s="43"/>
      <c r="I10" s="43"/>
    </row>
    <row r="11" spans="1:9" x14ac:dyDescent="0.3">
      <c r="A11" s="4" t="s">
        <v>26</v>
      </c>
      <c r="B11" s="4" t="s">
        <v>8</v>
      </c>
      <c r="C11" s="5">
        <v>3</v>
      </c>
      <c r="D11" s="41"/>
      <c r="E11" s="41"/>
      <c r="F11" s="42"/>
      <c r="G11" s="43"/>
      <c r="H11" s="43"/>
      <c r="I11" s="43"/>
    </row>
    <row r="12" spans="1:9" x14ac:dyDescent="0.3">
      <c r="A12" s="4" t="s">
        <v>27</v>
      </c>
      <c r="B12" s="4" t="s">
        <v>15</v>
      </c>
      <c r="C12" s="5">
        <v>0</v>
      </c>
      <c r="D12" s="41"/>
      <c r="E12" s="41"/>
      <c r="F12" s="42"/>
      <c r="G12" s="43"/>
      <c r="H12" s="43"/>
      <c r="I12" s="43"/>
    </row>
    <row r="13" spans="1:9" x14ac:dyDescent="0.3">
      <c r="A13" s="4" t="s">
        <v>28</v>
      </c>
      <c r="B13" s="4" t="s">
        <v>9</v>
      </c>
      <c r="C13" s="5">
        <v>0</v>
      </c>
      <c r="D13" s="41"/>
      <c r="E13" s="41"/>
      <c r="F13" s="42"/>
      <c r="G13" s="43"/>
      <c r="H13" s="43"/>
      <c r="I13" s="43"/>
    </row>
    <row r="14" spans="1:9" x14ac:dyDescent="0.3">
      <c r="A14" s="4" t="s">
        <v>29</v>
      </c>
      <c r="B14" s="4" t="s">
        <v>10</v>
      </c>
      <c r="C14" s="5">
        <v>2</v>
      </c>
      <c r="D14" s="41"/>
      <c r="E14" s="41"/>
      <c r="F14" s="42"/>
      <c r="G14" s="43"/>
      <c r="H14" s="43"/>
      <c r="I14" s="43"/>
    </row>
    <row r="15" spans="1:9" x14ac:dyDescent="0.3">
      <c r="A15" s="4" t="s">
        <v>30</v>
      </c>
      <c r="B15" s="4" t="s">
        <v>11</v>
      </c>
      <c r="C15" s="5">
        <v>0</v>
      </c>
      <c r="D15" s="41"/>
      <c r="E15" s="41"/>
      <c r="F15" s="42"/>
      <c r="G15" s="43"/>
      <c r="H15" s="43"/>
      <c r="I15" s="43"/>
    </row>
    <row r="16" spans="1:9" x14ac:dyDescent="0.3">
      <c r="A16" s="4" t="s">
        <v>31</v>
      </c>
      <c r="B16" s="4" t="s">
        <v>47</v>
      </c>
      <c r="C16" s="5">
        <v>43</v>
      </c>
      <c r="D16" s="41"/>
      <c r="E16" s="41"/>
      <c r="F16" s="42"/>
      <c r="G16" s="43"/>
      <c r="H16" s="43"/>
      <c r="I16" s="43"/>
    </row>
    <row r="17" spans="1:9" x14ac:dyDescent="0.3">
      <c r="A17" s="4" t="s">
        <v>32</v>
      </c>
      <c r="B17" s="4" t="s">
        <v>12</v>
      </c>
      <c r="C17" s="5">
        <v>0</v>
      </c>
      <c r="D17" s="41"/>
      <c r="E17" s="41"/>
      <c r="F17" s="42"/>
      <c r="G17" s="43"/>
      <c r="H17" s="43"/>
      <c r="I17" s="43"/>
    </row>
    <row r="18" spans="1:9" x14ac:dyDescent="0.3">
      <c r="A18" s="4" t="s">
        <v>33</v>
      </c>
      <c r="B18" s="4" t="s">
        <v>13</v>
      </c>
      <c r="C18" s="5">
        <v>19</v>
      </c>
      <c r="D18" s="41"/>
      <c r="E18" s="41"/>
      <c r="F18" s="42"/>
      <c r="G18" s="43"/>
      <c r="H18" s="43"/>
      <c r="I18" s="43"/>
    </row>
    <row r="19" spans="1:9" x14ac:dyDescent="0.3">
      <c r="A19" s="4" t="s">
        <v>34</v>
      </c>
      <c r="B19" s="4" t="s">
        <v>14</v>
      </c>
      <c r="C19" s="5">
        <v>763</v>
      </c>
      <c r="D19" s="41"/>
      <c r="E19" s="41"/>
      <c r="F19" s="42"/>
      <c r="G19" s="43"/>
      <c r="H19" s="43"/>
      <c r="I19" s="43"/>
    </row>
    <row r="20" spans="1:9" x14ac:dyDescent="0.3">
      <c r="A20" s="4"/>
      <c r="B20" s="4"/>
      <c r="C20" s="44">
        <f>SUM(C2:C19)</f>
        <v>1691</v>
      </c>
      <c r="D20" s="42"/>
      <c r="E20" s="42"/>
      <c r="F20" s="42"/>
      <c r="G20" s="43"/>
      <c r="H20" s="43"/>
      <c r="I20" s="43"/>
    </row>
    <row r="21" spans="1:9" x14ac:dyDescent="0.3">
      <c r="D21" s="43"/>
      <c r="E21" s="43"/>
      <c r="F21" s="41"/>
      <c r="G21" s="43"/>
      <c r="H21" s="43"/>
      <c r="I21" s="43"/>
    </row>
    <row r="23" spans="1:9" ht="16.2" thickBot="1" x14ac:dyDescent="0.35">
      <c r="B23" s="1" t="s">
        <v>38</v>
      </c>
      <c r="C23" s="2"/>
      <c r="D23" s="2"/>
      <c r="E23" s="2"/>
    </row>
    <row r="24" spans="1:9" ht="54" thickBot="1" x14ac:dyDescent="0.35">
      <c r="B24" s="29"/>
      <c r="C24" s="37" t="s">
        <v>42</v>
      </c>
      <c r="D24" s="38" t="s">
        <v>43</v>
      </c>
      <c r="E24" s="38" t="s">
        <v>44</v>
      </c>
      <c r="F24" s="39" t="s">
        <v>45</v>
      </c>
      <c r="G24" s="3"/>
    </row>
    <row r="25" spans="1:9" ht="16.2" thickBot="1" x14ac:dyDescent="0.35">
      <c r="B25" s="25" t="s">
        <v>46</v>
      </c>
      <c r="C25" s="22">
        <v>2521</v>
      </c>
      <c r="D25" s="18">
        <v>1707</v>
      </c>
      <c r="E25" s="18">
        <v>1691</v>
      </c>
      <c r="F25" s="36">
        <f>D25/C25</f>
        <v>0.67711225704085676</v>
      </c>
    </row>
    <row r="26" spans="1:9" x14ac:dyDescent="0.3">
      <c r="C26" s="2"/>
      <c r="D26" s="2"/>
      <c r="E26" s="2"/>
      <c r="F26" s="40"/>
    </row>
    <row r="27" spans="1:9" x14ac:dyDescent="0.3">
      <c r="C27" s="2"/>
      <c r="D27" s="2"/>
      <c r="E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B2" sqref="B2"/>
    </sheetView>
  </sheetViews>
  <sheetFormatPr defaultColWidth="9.109375" defaultRowHeight="15.6" x14ac:dyDescent="0.3"/>
  <cols>
    <col min="1" max="1" width="4.33203125" style="1" customWidth="1"/>
    <col min="2" max="2" width="56.109375" style="1" customWidth="1"/>
    <col min="3" max="3" width="8.44140625" style="1" customWidth="1"/>
    <col min="4" max="4" width="8.33203125" style="1" customWidth="1"/>
    <col min="5" max="5" width="7.88671875" style="1" customWidth="1"/>
    <col min="6" max="6" width="9.44140625" style="2" customWidth="1"/>
    <col min="7" max="16384" width="9.109375" style="1"/>
  </cols>
  <sheetData>
    <row r="1" spans="1:6" x14ac:dyDescent="0.3">
      <c r="A1" s="4"/>
      <c r="B1" s="4"/>
      <c r="C1" s="5" t="s">
        <v>35</v>
      </c>
      <c r="D1" s="5" t="s">
        <v>36</v>
      </c>
      <c r="E1" s="10" t="s">
        <v>37</v>
      </c>
      <c r="F1" s="12" t="s">
        <v>46</v>
      </c>
    </row>
    <row r="2" spans="1:6" x14ac:dyDescent="0.3">
      <c r="A2" s="4" t="s">
        <v>17</v>
      </c>
      <c r="B2" s="4" t="s">
        <v>16</v>
      </c>
      <c r="C2" s="5">
        <v>3</v>
      </c>
      <c r="D2" s="5">
        <v>2</v>
      </c>
      <c r="E2" s="10">
        <v>1</v>
      </c>
      <c r="F2" s="13">
        <f>SUM(C2:E2)</f>
        <v>6</v>
      </c>
    </row>
    <row r="3" spans="1:6" x14ac:dyDescent="0.3">
      <c r="A3" s="4" t="s">
        <v>18</v>
      </c>
      <c r="B3" s="4" t="s">
        <v>0</v>
      </c>
      <c r="C3" s="5"/>
      <c r="D3" s="5"/>
      <c r="E3" s="10"/>
      <c r="F3" s="13">
        <f t="shared" ref="F3:F19" si="0">SUM(C3:E3)</f>
        <v>0</v>
      </c>
    </row>
    <row r="4" spans="1:6" x14ac:dyDescent="0.3">
      <c r="A4" s="4" t="s">
        <v>19</v>
      </c>
      <c r="B4" s="4" t="s">
        <v>1</v>
      </c>
      <c r="C4" s="5"/>
      <c r="D4" s="5"/>
      <c r="E4" s="10"/>
      <c r="F4" s="13">
        <f t="shared" si="0"/>
        <v>0</v>
      </c>
    </row>
    <row r="5" spans="1:6" x14ac:dyDescent="0.3">
      <c r="A5" s="4" t="s">
        <v>20</v>
      </c>
      <c r="B5" s="4" t="s">
        <v>2</v>
      </c>
      <c r="C5" s="5">
        <v>2</v>
      </c>
      <c r="D5" s="5"/>
      <c r="E5" s="10"/>
      <c r="F5" s="13">
        <f t="shared" si="0"/>
        <v>2</v>
      </c>
    </row>
    <row r="6" spans="1:6" x14ac:dyDescent="0.3">
      <c r="A6" s="4" t="s">
        <v>21</v>
      </c>
      <c r="B6" s="4" t="s">
        <v>3</v>
      </c>
      <c r="C6" s="5">
        <v>4</v>
      </c>
      <c r="D6" s="5">
        <v>15</v>
      </c>
      <c r="E6" s="10">
        <v>5</v>
      </c>
      <c r="F6" s="13">
        <f t="shared" si="0"/>
        <v>24</v>
      </c>
    </row>
    <row r="7" spans="1:6" x14ac:dyDescent="0.3">
      <c r="A7" s="4" t="s">
        <v>22</v>
      </c>
      <c r="B7" s="4" t="s">
        <v>4</v>
      </c>
      <c r="C7" s="5"/>
      <c r="D7" s="5"/>
      <c r="E7" s="10">
        <v>2</v>
      </c>
      <c r="F7" s="13">
        <f t="shared" si="0"/>
        <v>2</v>
      </c>
    </row>
    <row r="8" spans="1:6" x14ac:dyDescent="0.3">
      <c r="A8" s="4" t="s">
        <v>23</v>
      </c>
      <c r="B8" s="4" t="s">
        <v>5</v>
      </c>
      <c r="C8" s="5">
        <v>277</v>
      </c>
      <c r="D8" s="5">
        <v>259</v>
      </c>
      <c r="E8" s="10">
        <v>283</v>
      </c>
      <c r="F8" s="13">
        <f t="shared" si="0"/>
        <v>819</v>
      </c>
    </row>
    <row r="9" spans="1:6" x14ac:dyDescent="0.3">
      <c r="A9" s="4" t="s">
        <v>24</v>
      </c>
      <c r="B9" s="4" t="s">
        <v>6</v>
      </c>
      <c r="C9" s="5">
        <v>1</v>
      </c>
      <c r="D9" s="5">
        <v>5</v>
      </c>
      <c r="E9" s="10"/>
      <c r="F9" s="13">
        <f t="shared" si="0"/>
        <v>6</v>
      </c>
    </row>
    <row r="10" spans="1:6" x14ac:dyDescent="0.3">
      <c r="A10" s="4" t="s">
        <v>25</v>
      </c>
      <c r="B10" s="4" t="s">
        <v>7</v>
      </c>
      <c r="C10" s="5">
        <v>2</v>
      </c>
      <c r="D10" s="5"/>
      <c r="E10" s="10"/>
      <c r="F10" s="13">
        <f t="shared" si="0"/>
        <v>2</v>
      </c>
    </row>
    <row r="11" spans="1:6" x14ac:dyDescent="0.3">
      <c r="A11" s="4" t="s">
        <v>26</v>
      </c>
      <c r="B11" s="4" t="s">
        <v>8</v>
      </c>
      <c r="C11" s="5"/>
      <c r="D11" s="5">
        <v>3</v>
      </c>
      <c r="E11" s="10"/>
      <c r="F11" s="13">
        <f t="shared" si="0"/>
        <v>3</v>
      </c>
    </row>
    <row r="12" spans="1:6" x14ac:dyDescent="0.3">
      <c r="A12" s="4" t="s">
        <v>27</v>
      </c>
      <c r="B12" s="4" t="s">
        <v>15</v>
      </c>
      <c r="C12" s="5"/>
      <c r="D12" s="5"/>
      <c r="E12" s="10"/>
      <c r="F12" s="13">
        <f t="shared" si="0"/>
        <v>0</v>
      </c>
    </row>
    <row r="13" spans="1:6" x14ac:dyDescent="0.3">
      <c r="A13" s="4" t="s">
        <v>28</v>
      </c>
      <c r="B13" s="4" t="s">
        <v>9</v>
      </c>
      <c r="C13" s="5"/>
      <c r="D13" s="5"/>
      <c r="E13" s="10"/>
      <c r="F13" s="13">
        <f t="shared" si="0"/>
        <v>0</v>
      </c>
    </row>
    <row r="14" spans="1:6" x14ac:dyDescent="0.3">
      <c r="A14" s="4" t="s">
        <v>29</v>
      </c>
      <c r="B14" s="4" t="s">
        <v>10</v>
      </c>
      <c r="C14" s="5">
        <v>2</v>
      </c>
      <c r="D14" s="5"/>
      <c r="E14" s="10"/>
      <c r="F14" s="13">
        <f t="shared" si="0"/>
        <v>2</v>
      </c>
    </row>
    <row r="15" spans="1:6" x14ac:dyDescent="0.3">
      <c r="A15" s="4" t="s">
        <v>30</v>
      </c>
      <c r="B15" s="4" t="s">
        <v>11</v>
      </c>
      <c r="C15" s="5"/>
      <c r="D15" s="5"/>
      <c r="E15" s="10"/>
      <c r="F15" s="13">
        <f t="shared" si="0"/>
        <v>0</v>
      </c>
    </row>
    <row r="16" spans="1:6" x14ac:dyDescent="0.3">
      <c r="A16" s="4" t="s">
        <v>31</v>
      </c>
      <c r="B16" s="4" t="s">
        <v>47</v>
      </c>
      <c r="C16" s="5">
        <v>17</v>
      </c>
      <c r="D16" s="5">
        <v>16</v>
      </c>
      <c r="E16" s="10">
        <v>10</v>
      </c>
      <c r="F16" s="13">
        <f t="shared" si="0"/>
        <v>43</v>
      </c>
    </row>
    <row r="17" spans="1:7" x14ac:dyDescent="0.3">
      <c r="A17" s="4" t="s">
        <v>32</v>
      </c>
      <c r="B17" s="4" t="s">
        <v>12</v>
      </c>
      <c r="C17" s="5"/>
      <c r="D17" s="5"/>
      <c r="E17" s="10"/>
      <c r="F17" s="13">
        <f t="shared" si="0"/>
        <v>0</v>
      </c>
    </row>
    <row r="18" spans="1:7" x14ac:dyDescent="0.3">
      <c r="A18" s="4" t="s">
        <v>33</v>
      </c>
      <c r="B18" s="4" t="s">
        <v>13</v>
      </c>
      <c r="C18" s="5">
        <v>3</v>
      </c>
      <c r="D18" s="5">
        <v>13</v>
      </c>
      <c r="E18" s="10">
        <v>3</v>
      </c>
      <c r="F18" s="13">
        <f t="shared" si="0"/>
        <v>19</v>
      </c>
    </row>
    <row r="19" spans="1:7" ht="16.2" thickBot="1" x14ac:dyDescent="0.35">
      <c r="A19" s="6" t="s">
        <v>34</v>
      </c>
      <c r="B19" s="6" t="s">
        <v>14</v>
      </c>
      <c r="C19" s="16">
        <v>242</v>
      </c>
      <c r="D19" s="16">
        <v>242</v>
      </c>
      <c r="E19" s="17">
        <v>279</v>
      </c>
      <c r="F19" s="14">
        <f t="shared" si="0"/>
        <v>763</v>
      </c>
    </row>
    <row r="20" spans="1:7" ht="16.2" thickBot="1" x14ac:dyDescent="0.35">
      <c r="A20" s="7"/>
      <c r="B20" s="8"/>
      <c r="C20" s="9">
        <f>SUM(C2:C19)</f>
        <v>553</v>
      </c>
      <c r="D20" s="9">
        <f>SUM(D2:D19)</f>
        <v>555</v>
      </c>
      <c r="E20" s="11">
        <f>SUM(E2:E19)</f>
        <v>583</v>
      </c>
      <c r="F20" s="15">
        <f>SUM(F2:F19)</f>
        <v>1691</v>
      </c>
    </row>
    <row r="23" spans="1:7" ht="16.2" thickBot="1" x14ac:dyDescent="0.35">
      <c r="B23" s="1" t="s">
        <v>38</v>
      </c>
      <c r="C23" s="2"/>
      <c r="D23" s="2"/>
      <c r="E23" s="2"/>
    </row>
    <row r="24" spans="1:7" ht="54" thickBot="1" x14ac:dyDescent="0.35">
      <c r="B24" s="29"/>
      <c r="C24" s="37" t="s">
        <v>42</v>
      </c>
      <c r="D24" s="38" t="s">
        <v>43</v>
      </c>
      <c r="E24" s="38" t="s">
        <v>44</v>
      </c>
      <c r="F24" s="39" t="s">
        <v>45</v>
      </c>
      <c r="G24" s="3"/>
    </row>
    <row r="25" spans="1:7" x14ac:dyDescent="0.3">
      <c r="B25" s="26" t="s">
        <v>39</v>
      </c>
      <c r="C25" s="27">
        <v>804</v>
      </c>
      <c r="D25" s="28">
        <v>559</v>
      </c>
      <c r="E25" s="28">
        <v>553</v>
      </c>
      <c r="F25" s="33">
        <f>D25/C25</f>
        <v>0.69527363184079605</v>
      </c>
    </row>
    <row r="26" spans="1:7" x14ac:dyDescent="0.3">
      <c r="B26" s="23" t="s">
        <v>40</v>
      </c>
      <c r="C26" s="20">
        <v>856</v>
      </c>
      <c r="D26" s="5">
        <v>558</v>
      </c>
      <c r="E26" s="5">
        <v>555</v>
      </c>
      <c r="F26" s="34">
        <f>D26/C26</f>
        <v>0.65186915887850472</v>
      </c>
    </row>
    <row r="27" spans="1:7" ht="16.2" thickBot="1" x14ac:dyDescent="0.35">
      <c r="B27" s="24" t="s">
        <v>41</v>
      </c>
      <c r="C27" s="21">
        <v>861</v>
      </c>
      <c r="D27" s="19">
        <v>590</v>
      </c>
      <c r="E27" s="19">
        <v>583</v>
      </c>
      <c r="F27" s="35">
        <f>D27/C27</f>
        <v>0.68524970963995357</v>
      </c>
    </row>
    <row r="28" spans="1:7" ht="16.2" thickBot="1" x14ac:dyDescent="0.35">
      <c r="B28" s="25" t="s">
        <v>46</v>
      </c>
      <c r="C28" s="22">
        <f>SUM(C25:C27)</f>
        <v>2521</v>
      </c>
      <c r="D28" s="18">
        <f>SUM(D25:D27)</f>
        <v>1707</v>
      </c>
      <c r="E28" s="18">
        <f>SUM(E25:E27)</f>
        <v>1691</v>
      </c>
      <c r="F28" s="36">
        <f>D28/C28</f>
        <v>0.67711225704085676</v>
      </c>
    </row>
    <row r="29" spans="1:7" x14ac:dyDescent="0.3">
      <c r="C29" s="2"/>
      <c r="D29" s="2"/>
      <c r="E29" s="2"/>
    </row>
    <row r="30" spans="1:7" x14ac:dyDescent="0.3">
      <c r="C30" s="2"/>
      <c r="D30" s="2"/>
      <c r="E30" s="2"/>
    </row>
  </sheetData>
  <phoneticPr fontId="2" type="noConversion"/>
  <printOptions horizontalCentered="1"/>
  <pageMargins left="0.55118110236220474" right="0.43307086614173229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E14" sqref="E14"/>
    </sheetView>
  </sheetViews>
  <sheetFormatPr defaultColWidth="9.109375" defaultRowHeight="15.6" x14ac:dyDescent="0.3"/>
  <cols>
    <col min="1" max="1" width="9.109375" style="1"/>
    <col min="2" max="2" width="10.88671875" style="2" customWidth="1"/>
    <col min="3" max="4" width="9.109375" style="2"/>
    <col min="5" max="6" width="10.88671875" style="2" customWidth="1"/>
    <col min="7" max="7" width="10.33203125" style="2" bestFit="1" customWidth="1"/>
    <col min="8" max="16384" width="9.109375" style="1"/>
  </cols>
  <sheetData>
    <row r="1" spans="1:7" ht="16.2" thickBot="1" x14ac:dyDescent="0.35">
      <c r="A1" s="1" t="s">
        <v>38</v>
      </c>
    </row>
    <row r="2" spans="1:7" s="3" customFormat="1" ht="63" thickBot="1" x14ac:dyDescent="0.35">
      <c r="A2" s="29"/>
      <c r="B2" s="30" t="s">
        <v>42</v>
      </c>
      <c r="C2" s="31" t="s">
        <v>43</v>
      </c>
      <c r="D2" s="31" t="s">
        <v>62</v>
      </c>
      <c r="E2" s="31" t="s">
        <v>140</v>
      </c>
      <c r="F2" s="31" t="s">
        <v>141</v>
      </c>
      <c r="G2" s="32" t="s">
        <v>45</v>
      </c>
    </row>
    <row r="3" spans="1:7" x14ac:dyDescent="0.3">
      <c r="A3" s="26" t="s">
        <v>39</v>
      </c>
      <c r="B3" s="27">
        <v>884</v>
      </c>
      <c r="C3" s="28">
        <v>322</v>
      </c>
      <c r="D3" s="28">
        <v>321</v>
      </c>
      <c r="E3" s="28">
        <v>296</v>
      </c>
      <c r="F3" s="49">
        <v>302</v>
      </c>
      <c r="G3" s="33">
        <f>C3/B3</f>
        <v>0.36425339366515835</v>
      </c>
    </row>
    <row r="4" spans="1:7" x14ac:dyDescent="0.3">
      <c r="A4" s="23" t="s">
        <v>40</v>
      </c>
      <c r="B4" s="20">
        <v>844</v>
      </c>
      <c r="C4" s="5">
        <v>341</v>
      </c>
      <c r="D4" s="5">
        <v>341</v>
      </c>
      <c r="E4" s="5">
        <v>302</v>
      </c>
      <c r="F4" s="10">
        <v>324</v>
      </c>
      <c r="G4" s="33">
        <f>C4/B4</f>
        <v>0.40402843601895733</v>
      </c>
    </row>
    <row r="5" spans="1:7" ht="16.2" thickBot="1" x14ac:dyDescent="0.35">
      <c r="A5" s="24" t="s">
        <v>41</v>
      </c>
      <c r="B5" s="21">
        <v>950</v>
      </c>
      <c r="C5" s="19">
        <v>406</v>
      </c>
      <c r="D5" s="19">
        <v>406</v>
      </c>
      <c r="E5" s="19">
        <v>370</v>
      </c>
      <c r="F5" s="50">
        <v>372</v>
      </c>
      <c r="G5" s="33">
        <f>C5/B5</f>
        <v>0.42736842105263156</v>
      </c>
    </row>
    <row r="6" spans="1:7" ht="16.2" thickBot="1" x14ac:dyDescent="0.35">
      <c r="A6" s="25" t="s">
        <v>46</v>
      </c>
      <c r="B6" s="22">
        <f>SUM(B3:B5)</f>
        <v>2678</v>
      </c>
      <c r="C6" s="18">
        <f>SUM(C3:C5)</f>
        <v>1069</v>
      </c>
      <c r="D6" s="18">
        <f>SUM(D3:D5)</f>
        <v>1068</v>
      </c>
      <c r="E6" s="18">
        <f>SUM(E3:E5)</f>
        <v>968</v>
      </c>
      <c r="F6" s="51">
        <f>SUM(F3:F5)</f>
        <v>998</v>
      </c>
      <c r="G6" s="33">
        <f>C6/B6</f>
        <v>0.39917849141150114</v>
      </c>
    </row>
    <row r="9" spans="1:7" ht="16.2" thickBot="1" x14ac:dyDescent="0.35"/>
    <row r="10" spans="1:7" ht="63" thickBot="1" x14ac:dyDescent="0.35">
      <c r="A10" s="29"/>
      <c r="B10" s="30" t="s">
        <v>42</v>
      </c>
      <c r="C10" s="31" t="s">
        <v>43</v>
      </c>
      <c r="D10" s="31" t="s">
        <v>62</v>
      </c>
      <c r="E10" s="31" t="s">
        <v>60</v>
      </c>
      <c r="F10" s="31" t="s">
        <v>61</v>
      </c>
      <c r="G10" s="32" t="s">
        <v>45</v>
      </c>
    </row>
    <row r="11" spans="1:7" x14ac:dyDescent="0.3">
      <c r="A11" s="26" t="s">
        <v>39</v>
      </c>
      <c r="B11" s="27">
        <v>884</v>
      </c>
      <c r="C11" s="28">
        <v>322</v>
      </c>
      <c r="D11" s="28">
        <v>321</v>
      </c>
      <c r="E11" s="28">
        <v>317</v>
      </c>
      <c r="F11" s="49">
        <v>280</v>
      </c>
      <c r="G11" s="33">
        <f>C11/B11</f>
        <v>0.36425339366515835</v>
      </c>
    </row>
    <row r="12" spans="1:7" x14ac:dyDescent="0.3">
      <c r="A12" s="23" t="s">
        <v>40</v>
      </c>
      <c r="B12" s="20">
        <v>844</v>
      </c>
      <c r="C12" s="5">
        <v>341</v>
      </c>
      <c r="D12" s="5">
        <v>339</v>
      </c>
      <c r="E12" s="5">
        <v>339</v>
      </c>
      <c r="F12" s="10">
        <v>287</v>
      </c>
      <c r="G12" s="33">
        <f>C12/B12</f>
        <v>0.40402843601895733</v>
      </c>
    </row>
    <row r="13" spans="1:7" ht="16.2" thickBot="1" x14ac:dyDescent="0.35">
      <c r="A13" s="24" t="s">
        <v>41</v>
      </c>
      <c r="B13" s="21">
        <v>950</v>
      </c>
      <c r="C13" s="19">
        <v>406</v>
      </c>
      <c r="D13" s="19">
        <v>406</v>
      </c>
      <c r="E13" s="19">
        <v>400</v>
      </c>
      <c r="F13" s="50">
        <v>335</v>
      </c>
      <c r="G13" s="33">
        <f>C13/B13</f>
        <v>0.42736842105263156</v>
      </c>
    </row>
    <row r="14" spans="1:7" ht="16.2" thickBot="1" x14ac:dyDescent="0.35">
      <c r="A14" s="25" t="s">
        <v>46</v>
      </c>
      <c r="B14" s="22">
        <f>SUM(B11:B13)</f>
        <v>2678</v>
      </c>
      <c r="C14" s="18">
        <f>SUM(C11:C13)</f>
        <v>1069</v>
      </c>
      <c r="D14" s="18">
        <f>SUM(D11:D13)</f>
        <v>1066</v>
      </c>
      <c r="E14" s="18">
        <f>SUM(E11:E13)</f>
        <v>1056</v>
      </c>
      <c r="F14" s="51">
        <f>SUM(F11:F13)</f>
        <v>902</v>
      </c>
      <c r="G14" s="33">
        <f>C14/B14</f>
        <v>0.39917849141150114</v>
      </c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workbookViewId="0">
      <selection activeCell="C5" sqref="C5"/>
    </sheetView>
  </sheetViews>
  <sheetFormatPr defaultColWidth="9.109375" defaultRowHeight="15.6" x14ac:dyDescent="0.3"/>
  <cols>
    <col min="1" max="1" width="4.5546875" style="1" bestFit="1" customWidth="1"/>
    <col min="2" max="2" width="21.44140625" style="1" bestFit="1" customWidth="1"/>
    <col min="3" max="16384" width="9.109375" style="1"/>
  </cols>
  <sheetData>
    <row r="1" spans="1:6" x14ac:dyDescent="0.3">
      <c r="A1" s="63" t="s">
        <v>52</v>
      </c>
      <c r="B1" s="63"/>
      <c r="C1" s="63"/>
      <c r="D1" s="63"/>
      <c r="E1" s="63"/>
      <c r="F1" s="63"/>
    </row>
    <row r="2" spans="1:6" x14ac:dyDescent="0.3">
      <c r="A2" s="4"/>
      <c r="B2" s="4"/>
      <c r="C2" s="4" t="s">
        <v>48</v>
      </c>
      <c r="D2" s="4" t="s">
        <v>49</v>
      </c>
      <c r="E2" s="4" t="s">
        <v>50</v>
      </c>
      <c r="F2" s="45" t="s">
        <v>51</v>
      </c>
    </row>
    <row r="3" spans="1:6" x14ac:dyDescent="0.3">
      <c r="A3" s="4">
        <v>1</v>
      </c>
      <c r="B3" s="4" t="s">
        <v>59</v>
      </c>
      <c r="C3" s="4">
        <v>280</v>
      </c>
      <c r="D3" s="4">
        <v>287</v>
      </c>
      <c r="E3" s="4">
        <v>335</v>
      </c>
      <c r="F3" s="45">
        <f>SUM(C3:E3)</f>
        <v>902</v>
      </c>
    </row>
  </sheetData>
  <sortState ref="A3:F3">
    <sortCondition descending="1" ref="F3"/>
  </sortState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topLeftCell="A7" workbookViewId="0">
      <selection activeCell="P1" sqref="K1:P1048576"/>
    </sheetView>
  </sheetViews>
  <sheetFormatPr defaultRowHeight="13.2" x14ac:dyDescent="0.25"/>
  <cols>
    <col min="1" max="1" width="4.88671875" customWidth="1"/>
    <col min="2" max="2" width="29.109375" customWidth="1"/>
  </cols>
  <sheetData>
    <row r="1" spans="1:6" ht="15.6" x14ac:dyDescent="0.3">
      <c r="A1" s="63" t="s">
        <v>53</v>
      </c>
      <c r="B1" s="63"/>
      <c r="C1" s="63"/>
      <c r="D1" s="63"/>
      <c r="E1" s="63"/>
      <c r="F1" s="63"/>
    </row>
    <row r="2" spans="1:6" ht="15.6" x14ac:dyDescent="0.3">
      <c r="A2" s="4"/>
      <c r="B2" s="4" t="s">
        <v>54</v>
      </c>
      <c r="C2" s="4" t="s">
        <v>48</v>
      </c>
      <c r="D2" s="48" t="s">
        <v>49</v>
      </c>
      <c r="E2" s="4" t="s">
        <v>50</v>
      </c>
      <c r="F2" s="45" t="s">
        <v>51</v>
      </c>
    </row>
    <row r="3" spans="1:6" ht="15.6" x14ac:dyDescent="0.3">
      <c r="A3" s="5" t="s">
        <v>17</v>
      </c>
      <c r="B3" s="4" t="s">
        <v>67</v>
      </c>
      <c r="C3" s="4">
        <v>208</v>
      </c>
      <c r="D3" s="48">
        <v>220</v>
      </c>
      <c r="E3" s="4">
        <v>258</v>
      </c>
      <c r="F3" s="45">
        <f t="shared" ref="F3:F15" si="0">SUM(C3:E3)</f>
        <v>686</v>
      </c>
    </row>
    <row r="4" spans="1:6" ht="15.6" x14ac:dyDescent="0.3">
      <c r="A4" s="5" t="s">
        <v>18</v>
      </c>
      <c r="B4" s="4" t="s">
        <v>68</v>
      </c>
      <c r="C4" s="4">
        <v>126</v>
      </c>
      <c r="D4" s="48">
        <v>147</v>
      </c>
      <c r="E4" s="4">
        <v>140</v>
      </c>
      <c r="F4" s="45">
        <f t="shared" si="0"/>
        <v>413</v>
      </c>
    </row>
    <row r="5" spans="1:6" ht="15.6" x14ac:dyDescent="0.3">
      <c r="A5" s="5" t="s">
        <v>19</v>
      </c>
      <c r="B5" s="4" t="s">
        <v>57</v>
      </c>
      <c r="C5" s="4">
        <v>223</v>
      </c>
      <c r="D5" s="48">
        <v>223</v>
      </c>
      <c r="E5" s="4">
        <v>290</v>
      </c>
      <c r="F5" s="45">
        <f t="shared" si="0"/>
        <v>736</v>
      </c>
    </row>
    <row r="6" spans="1:6" ht="15.6" x14ac:dyDescent="0.3">
      <c r="A6" s="5" t="s">
        <v>20</v>
      </c>
      <c r="B6" s="4" t="s">
        <v>63</v>
      </c>
      <c r="C6" s="4">
        <v>157</v>
      </c>
      <c r="D6" s="48">
        <v>195</v>
      </c>
      <c r="E6" s="4">
        <v>241</v>
      </c>
      <c r="F6" s="45">
        <f t="shared" si="0"/>
        <v>593</v>
      </c>
    </row>
    <row r="7" spans="1:6" ht="15.6" x14ac:dyDescent="0.3">
      <c r="A7" s="5" t="s">
        <v>21</v>
      </c>
      <c r="B7" s="58" t="s">
        <v>69</v>
      </c>
      <c r="C7" s="4">
        <v>129</v>
      </c>
      <c r="D7" s="48">
        <v>119</v>
      </c>
      <c r="E7" s="4">
        <v>140</v>
      </c>
      <c r="F7" s="45">
        <f t="shared" si="0"/>
        <v>388</v>
      </c>
    </row>
    <row r="8" spans="1:6" ht="15.6" x14ac:dyDescent="0.3">
      <c r="A8" s="5" t="s">
        <v>22</v>
      </c>
      <c r="B8" s="4" t="s">
        <v>64</v>
      </c>
      <c r="C8" s="4">
        <v>193</v>
      </c>
      <c r="D8" s="48">
        <v>229</v>
      </c>
      <c r="E8" s="4">
        <v>245</v>
      </c>
      <c r="F8" s="45">
        <f t="shared" si="0"/>
        <v>667</v>
      </c>
    </row>
    <row r="9" spans="1:6" ht="15.6" x14ac:dyDescent="0.3">
      <c r="A9" s="5" t="s">
        <v>23</v>
      </c>
      <c r="B9" s="4" t="s">
        <v>65</v>
      </c>
      <c r="C9" s="4">
        <v>148</v>
      </c>
      <c r="D9" s="48">
        <v>170</v>
      </c>
      <c r="E9" s="4">
        <v>204</v>
      </c>
      <c r="F9" s="45">
        <f t="shared" si="0"/>
        <v>522</v>
      </c>
    </row>
    <row r="10" spans="1:6" ht="15.6" x14ac:dyDescent="0.3">
      <c r="A10" s="5" t="s">
        <v>24</v>
      </c>
      <c r="B10" s="4" t="s">
        <v>70</v>
      </c>
      <c r="C10" s="4">
        <v>149</v>
      </c>
      <c r="D10" s="48">
        <v>136</v>
      </c>
      <c r="E10" s="4">
        <v>162</v>
      </c>
      <c r="F10" s="45">
        <f t="shared" si="0"/>
        <v>447</v>
      </c>
    </row>
    <row r="11" spans="1:6" ht="15.6" x14ac:dyDescent="0.3">
      <c r="A11" s="5" t="s">
        <v>25</v>
      </c>
      <c r="B11" s="4" t="s">
        <v>71</v>
      </c>
      <c r="C11" s="4">
        <v>139</v>
      </c>
      <c r="D11" s="48">
        <v>182</v>
      </c>
      <c r="E11" s="4">
        <v>193</v>
      </c>
      <c r="F11" s="45">
        <f t="shared" si="0"/>
        <v>514</v>
      </c>
    </row>
    <row r="12" spans="1:6" ht="15.6" x14ac:dyDescent="0.3">
      <c r="A12" s="5" t="s">
        <v>26</v>
      </c>
      <c r="B12" s="4" t="s">
        <v>55</v>
      </c>
      <c r="C12" s="4">
        <v>159</v>
      </c>
      <c r="D12" s="48">
        <v>125</v>
      </c>
      <c r="E12" s="4">
        <v>158</v>
      </c>
      <c r="F12" s="45">
        <f t="shared" si="0"/>
        <v>442</v>
      </c>
    </row>
    <row r="13" spans="1:6" ht="15.6" x14ac:dyDescent="0.3">
      <c r="A13" s="5" t="s">
        <v>27</v>
      </c>
      <c r="B13" s="4" t="s">
        <v>72</v>
      </c>
      <c r="C13" s="4">
        <v>67</v>
      </c>
      <c r="D13" s="48">
        <v>94</v>
      </c>
      <c r="E13" s="4">
        <v>108</v>
      </c>
      <c r="F13" s="45">
        <f t="shared" si="0"/>
        <v>269</v>
      </c>
    </row>
    <row r="14" spans="1:6" ht="15.6" x14ac:dyDescent="0.3">
      <c r="A14" s="5" t="s">
        <v>28</v>
      </c>
      <c r="B14" s="4" t="s">
        <v>66</v>
      </c>
      <c r="C14" s="4">
        <v>281</v>
      </c>
      <c r="D14" s="48">
        <v>282</v>
      </c>
      <c r="E14" s="4">
        <v>323</v>
      </c>
      <c r="F14" s="45">
        <f t="shared" si="0"/>
        <v>886</v>
      </c>
    </row>
    <row r="15" spans="1:6" ht="15.6" x14ac:dyDescent="0.3">
      <c r="A15" s="5" t="s">
        <v>29</v>
      </c>
      <c r="B15" s="4" t="s">
        <v>58</v>
      </c>
      <c r="C15" s="4">
        <v>190</v>
      </c>
      <c r="D15" s="48">
        <v>212</v>
      </c>
      <c r="E15" s="4">
        <v>204</v>
      </c>
      <c r="F15" s="45">
        <f t="shared" si="0"/>
        <v>606</v>
      </c>
    </row>
    <row r="16" spans="1:6" ht="15.6" x14ac:dyDescent="0.3">
      <c r="C16">
        <f>SUM(C3:C15)</f>
        <v>2169</v>
      </c>
      <c r="D16">
        <f>SUM(D3:D15)</f>
        <v>2334</v>
      </c>
      <c r="E16">
        <f>SUM(E3:E15)</f>
        <v>2666</v>
      </c>
      <c r="F16" s="46">
        <f>SUM(F3:F15)</f>
        <v>7169</v>
      </c>
    </row>
    <row r="17" spans="1:6" x14ac:dyDescent="0.25">
      <c r="F17" s="47"/>
    </row>
    <row r="20" spans="1:6" x14ac:dyDescent="0.25">
      <c r="C20">
        <v>1</v>
      </c>
      <c r="D20">
        <v>2</v>
      </c>
      <c r="E20">
        <v>3</v>
      </c>
    </row>
    <row r="21" spans="1:6" ht="15.6" x14ac:dyDescent="0.3">
      <c r="A21">
        <v>1</v>
      </c>
      <c r="B21" s="60" t="s">
        <v>66</v>
      </c>
      <c r="C21" s="60">
        <v>281</v>
      </c>
      <c r="D21" s="60">
        <v>282</v>
      </c>
      <c r="E21" s="60">
        <v>323</v>
      </c>
      <c r="F21" s="61">
        <f t="shared" ref="F21:F33" si="1">SUM(C21:E21)</f>
        <v>886</v>
      </c>
    </row>
    <row r="22" spans="1:6" ht="15.6" x14ac:dyDescent="0.3">
      <c r="A22">
        <v>2</v>
      </c>
      <c r="B22" s="60" t="s">
        <v>57</v>
      </c>
      <c r="C22" s="60">
        <v>223</v>
      </c>
      <c r="D22" s="60">
        <v>223</v>
      </c>
      <c r="E22" s="60">
        <v>290</v>
      </c>
      <c r="F22" s="61">
        <f t="shared" si="1"/>
        <v>736</v>
      </c>
    </row>
    <row r="23" spans="1:6" ht="15.6" x14ac:dyDescent="0.3">
      <c r="A23">
        <v>3</v>
      </c>
      <c r="B23" s="60" t="s">
        <v>67</v>
      </c>
      <c r="C23" s="60">
        <v>208</v>
      </c>
      <c r="D23" s="60">
        <v>220</v>
      </c>
      <c r="E23" s="60">
        <v>258</v>
      </c>
      <c r="F23" s="61">
        <f t="shared" si="1"/>
        <v>686</v>
      </c>
    </row>
    <row r="24" spans="1:6" ht="15.6" x14ac:dyDescent="0.3">
      <c r="A24">
        <v>4</v>
      </c>
      <c r="B24" s="60" t="s">
        <v>64</v>
      </c>
      <c r="C24" s="60">
        <v>193</v>
      </c>
      <c r="D24" s="60">
        <v>229</v>
      </c>
      <c r="E24" s="60">
        <v>245</v>
      </c>
      <c r="F24" s="61">
        <f t="shared" si="1"/>
        <v>667</v>
      </c>
    </row>
    <row r="25" spans="1:6" ht="15.6" x14ac:dyDescent="0.3">
      <c r="A25">
        <v>5</v>
      </c>
      <c r="B25" s="62" t="s">
        <v>58</v>
      </c>
      <c r="C25" s="60">
        <v>190</v>
      </c>
      <c r="D25" s="60">
        <v>212</v>
      </c>
      <c r="E25" s="60">
        <v>204</v>
      </c>
      <c r="F25" s="61">
        <f t="shared" si="1"/>
        <v>606</v>
      </c>
    </row>
    <row r="26" spans="1:6" ht="15.6" x14ac:dyDescent="0.3">
      <c r="A26">
        <v>6</v>
      </c>
      <c r="B26" s="60" t="s">
        <v>63</v>
      </c>
      <c r="C26" s="60">
        <v>157</v>
      </c>
      <c r="D26" s="60">
        <v>195</v>
      </c>
      <c r="E26" s="60">
        <v>241</v>
      </c>
      <c r="F26" s="61">
        <f t="shared" si="1"/>
        <v>593</v>
      </c>
    </row>
    <row r="27" spans="1:6" ht="15.6" x14ac:dyDescent="0.3">
      <c r="A27">
        <v>7</v>
      </c>
      <c r="B27" s="60" t="s">
        <v>65</v>
      </c>
      <c r="C27" s="60">
        <v>148</v>
      </c>
      <c r="D27" s="60">
        <v>170</v>
      </c>
      <c r="E27" s="60">
        <v>204</v>
      </c>
      <c r="F27" s="61">
        <f t="shared" si="1"/>
        <v>522</v>
      </c>
    </row>
    <row r="28" spans="1:6" ht="15.6" x14ac:dyDescent="0.3">
      <c r="A28">
        <v>8</v>
      </c>
      <c r="B28" s="60" t="s">
        <v>71</v>
      </c>
      <c r="C28" s="60">
        <v>139</v>
      </c>
      <c r="D28" s="60">
        <v>182</v>
      </c>
      <c r="E28" s="60">
        <v>193</v>
      </c>
      <c r="F28" s="61">
        <f t="shared" si="1"/>
        <v>514</v>
      </c>
    </row>
    <row r="29" spans="1:6" ht="15.6" x14ac:dyDescent="0.3">
      <c r="A29">
        <v>9</v>
      </c>
      <c r="B29" s="60" t="s">
        <v>70</v>
      </c>
      <c r="C29" s="60">
        <v>149</v>
      </c>
      <c r="D29" s="60">
        <v>136</v>
      </c>
      <c r="E29" s="60">
        <v>162</v>
      </c>
      <c r="F29" s="61">
        <f t="shared" si="1"/>
        <v>447</v>
      </c>
    </row>
    <row r="30" spans="1:6" ht="15.6" x14ac:dyDescent="0.3">
      <c r="A30">
        <v>10</v>
      </c>
      <c r="B30" s="4" t="s">
        <v>55</v>
      </c>
      <c r="C30" s="4">
        <v>159</v>
      </c>
      <c r="D30" s="48">
        <v>125</v>
      </c>
      <c r="E30" s="4">
        <v>158</v>
      </c>
      <c r="F30" s="45">
        <f t="shared" si="1"/>
        <v>442</v>
      </c>
    </row>
    <row r="31" spans="1:6" ht="15.6" x14ac:dyDescent="0.3">
      <c r="A31">
        <v>11</v>
      </c>
      <c r="B31" s="4" t="s">
        <v>68</v>
      </c>
      <c r="C31" s="4">
        <v>126</v>
      </c>
      <c r="D31" s="48">
        <v>147</v>
      </c>
      <c r="E31" s="4">
        <v>140</v>
      </c>
      <c r="F31" s="45">
        <f t="shared" si="1"/>
        <v>413</v>
      </c>
    </row>
    <row r="32" spans="1:6" ht="15.6" x14ac:dyDescent="0.3">
      <c r="A32">
        <v>12</v>
      </c>
      <c r="B32" s="53" t="s">
        <v>69</v>
      </c>
      <c r="C32" s="4">
        <v>129</v>
      </c>
      <c r="D32" s="48">
        <v>119</v>
      </c>
      <c r="E32" s="4">
        <v>140</v>
      </c>
      <c r="F32" s="45">
        <f t="shared" si="1"/>
        <v>388</v>
      </c>
    </row>
    <row r="33" spans="1:6" ht="15.6" x14ac:dyDescent="0.3">
      <c r="A33">
        <v>13</v>
      </c>
      <c r="B33" s="4" t="s">
        <v>72</v>
      </c>
      <c r="C33" s="4">
        <v>67</v>
      </c>
      <c r="D33" s="48">
        <v>94</v>
      </c>
      <c r="E33" s="4">
        <v>108</v>
      </c>
      <c r="F33" s="45">
        <f t="shared" si="1"/>
        <v>269</v>
      </c>
    </row>
  </sheetData>
  <sortState ref="B21:F33">
    <sortCondition descending="1" ref="F21:F33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tabSelected="1" workbookViewId="0">
      <selection activeCell="G9" sqref="G9"/>
    </sheetView>
  </sheetViews>
  <sheetFormatPr defaultRowHeight="13.2" x14ac:dyDescent="0.25"/>
  <cols>
    <col min="1" max="1" width="3.88671875" bestFit="1" customWidth="1"/>
    <col min="2" max="2" width="30.21875" bestFit="1" customWidth="1"/>
    <col min="3" max="3" width="58.44140625" customWidth="1"/>
    <col min="4" max="4" width="18.6640625" style="52" customWidth="1"/>
  </cols>
  <sheetData>
    <row r="1" spans="1:9" ht="15.6" x14ac:dyDescent="0.3">
      <c r="A1" s="63" t="s">
        <v>53</v>
      </c>
      <c r="B1" s="63"/>
      <c r="C1" s="63"/>
      <c r="D1" s="63"/>
      <c r="E1" s="63"/>
      <c r="F1" s="63"/>
      <c r="G1" s="63"/>
      <c r="H1" s="63"/>
    </row>
    <row r="2" spans="1:9" ht="15.6" x14ac:dyDescent="0.3">
      <c r="A2" s="4"/>
      <c r="B2" s="4" t="s">
        <v>54</v>
      </c>
      <c r="C2" s="4"/>
      <c r="D2" s="5"/>
      <c r="E2" s="4" t="s">
        <v>48</v>
      </c>
      <c r="F2" s="48" t="s">
        <v>49</v>
      </c>
      <c r="G2" s="4" t="s">
        <v>50</v>
      </c>
      <c r="H2" s="45" t="s">
        <v>51</v>
      </c>
    </row>
    <row r="3" spans="1:9" ht="15.6" x14ac:dyDescent="0.3">
      <c r="A3" s="5" t="s">
        <v>17</v>
      </c>
      <c r="B3" s="4" t="s">
        <v>73</v>
      </c>
      <c r="C3" s="54" t="s">
        <v>74</v>
      </c>
      <c r="D3" s="55"/>
      <c r="E3" s="54">
        <v>5</v>
      </c>
      <c r="F3" s="48">
        <v>5</v>
      </c>
      <c r="G3" s="54">
        <v>2</v>
      </c>
      <c r="H3" s="56">
        <f t="shared" ref="H3:H12" si="0">SUM(E3:G3)</f>
        <v>12</v>
      </c>
      <c r="I3" s="57"/>
    </row>
    <row r="4" spans="1:9" ht="15.6" x14ac:dyDescent="0.3">
      <c r="A4" s="5" t="s">
        <v>18</v>
      </c>
      <c r="B4" s="4" t="s">
        <v>76</v>
      </c>
      <c r="C4" s="54" t="s">
        <v>75</v>
      </c>
      <c r="D4" s="55"/>
      <c r="E4" s="54">
        <v>246</v>
      </c>
      <c r="F4" s="48">
        <v>257</v>
      </c>
      <c r="G4" s="54">
        <v>294</v>
      </c>
      <c r="H4" s="56">
        <f t="shared" si="0"/>
        <v>797</v>
      </c>
      <c r="I4" s="57"/>
    </row>
    <row r="5" spans="1:9" ht="15.6" x14ac:dyDescent="0.3">
      <c r="A5" s="5" t="s">
        <v>19</v>
      </c>
      <c r="B5" s="4" t="s">
        <v>77</v>
      </c>
      <c r="C5" s="54" t="s">
        <v>78</v>
      </c>
      <c r="D5" s="55"/>
      <c r="E5" s="54">
        <v>2</v>
      </c>
      <c r="F5" s="48">
        <v>4</v>
      </c>
      <c r="G5" s="54">
        <v>9</v>
      </c>
      <c r="H5" s="56">
        <f t="shared" si="0"/>
        <v>15</v>
      </c>
      <c r="I5" s="57"/>
    </row>
    <row r="6" spans="1:9" ht="15.6" x14ac:dyDescent="0.3">
      <c r="A6" s="5" t="s">
        <v>20</v>
      </c>
      <c r="B6" s="4" t="s">
        <v>79</v>
      </c>
      <c r="C6" s="54" t="s">
        <v>56</v>
      </c>
      <c r="D6" s="55"/>
      <c r="E6" s="54">
        <v>5</v>
      </c>
      <c r="F6" s="48">
        <v>4</v>
      </c>
      <c r="G6" s="54">
        <v>2</v>
      </c>
      <c r="H6" s="56">
        <f t="shared" si="0"/>
        <v>11</v>
      </c>
      <c r="I6" s="57"/>
    </row>
    <row r="7" spans="1:9" ht="15.6" x14ac:dyDescent="0.3">
      <c r="A7" s="5" t="s">
        <v>21</v>
      </c>
      <c r="B7" s="4" t="s">
        <v>80</v>
      </c>
      <c r="C7" s="54" t="s">
        <v>56</v>
      </c>
      <c r="D7" s="55"/>
      <c r="E7" s="54">
        <v>11</v>
      </c>
      <c r="F7" s="48">
        <v>10</v>
      </c>
      <c r="G7" s="54">
        <v>28</v>
      </c>
      <c r="H7" s="56">
        <f t="shared" si="0"/>
        <v>49</v>
      </c>
      <c r="I7" s="57"/>
    </row>
    <row r="8" spans="1:9" ht="15.6" x14ac:dyDescent="0.3">
      <c r="A8" s="5" t="s">
        <v>22</v>
      </c>
      <c r="B8" s="4" t="s">
        <v>81</v>
      </c>
      <c r="C8" s="54" t="s">
        <v>82</v>
      </c>
      <c r="D8" s="55"/>
      <c r="E8" s="54">
        <v>2</v>
      </c>
      <c r="F8" s="48">
        <v>0</v>
      </c>
      <c r="G8" s="54">
        <v>0</v>
      </c>
      <c r="H8" s="56">
        <f t="shared" si="0"/>
        <v>2</v>
      </c>
      <c r="I8" s="57"/>
    </row>
    <row r="9" spans="1:9" ht="15.6" x14ac:dyDescent="0.3">
      <c r="A9" s="5" t="s">
        <v>23</v>
      </c>
      <c r="B9" s="4" t="s">
        <v>83</v>
      </c>
      <c r="C9" s="54" t="s">
        <v>56</v>
      </c>
      <c r="D9" s="55"/>
      <c r="E9" s="54">
        <v>1</v>
      </c>
      <c r="F9" s="48">
        <v>0</v>
      </c>
      <c r="G9" s="54">
        <v>0</v>
      </c>
      <c r="H9" s="56">
        <f t="shared" si="0"/>
        <v>1</v>
      </c>
      <c r="I9" s="57"/>
    </row>
    <row r="10" spans="1:9" ht="15.6" x14ac:dyDescent="0.3">
      <c r="A10" s="5" t="s">
        <v>24</v>
      </c>
      <c r="B10" s="4" t="s">
        <v>84</v>
      </c>
      <c r="C10" s="54" t="s">
        <v>85</v>
      </c>
      <c r="D10" s="55"/>
      <c r="E10" s="54">
        <v>1</v>
      </c>
      <c r="F10" s="48">
        <v>2</v>
      </c>
      <c r="G10" s="54">
        <v>0</v>
      </c>
      <c r="H10" s="56">
        <f t="shared" si="0"/>
        <v>3</v>
      </c>
      <c r="I10" s="57"/>
    </row>
    <row r="11" spans="1:9" ht="15.6" x14ac:dyDescent="0.3">
      <c r="A11" s="5" t="s">
        <v>25</v>
      </c>
      <c r="B11" s="4" t="s">
        <v>86</v>
      </c>
      <c r="C11" s="54" t="s">
        <v>87</v>
      </c>
      <c r="D11" s="55"/>
      <c r="E11" s="54">
        <v>2</v>
      </c>
      <c r="F11" s="48">
        <v>1</v>
      </c>
      <c r="G11" s="54">
        <v>3</v>
      </c>
      <c r="H11" s="56">
        <f t="shared" si="0"/>
        <v>6</v>
      </c>
      <c r="I11" s="57"/>
    </row>
    <row r="12" spans="1:9" ht="15.6" x14ac:dyDescent="0.3">
      <c r="A12" s="5" t="s">
        <v>26</v>
      </c>
      <c r="B12" s="4" t="s">
        <v>88</v>
      </c>
      <c r="C12" s="54" t="s">
        <v>89</v>
      </c>
      <c r="D12" s="5"/>
      <c r="E12" s="4">
        <v>24</v>
      </c>
      <c r="F12" s="48">
        <v>18</v>
      </c>
      <c r="G12" s="4">
        <v>30</v>
      </c>
      <c r="H12" s="45">
        <f t="shared" si="0"/>
        <v>72</v>
      </c>
    </row>
    <row r="13" spans="1:9" ht="15.6" x14ac:dyDescent="0.3">
      <c r="E13">
        <f>SUM(E3:E12)</f>
        <v>299</v>
      </c>
      <c r="F13">
        <f>SUM(F3:F12)</f>
        <v>301</v>
      </c>
      <c r="G13">
        <f>SUM(G3:G12)</f>
        <v>368</v>
      </c>
      <c r="H13" s="46">
        <f>SUM(H3:H12)</f>
        <v>968</v>
      </c>
    </row>
  </sheetData>
  <sortState ref="A3:H12">
    <sortCondition descending="1" ref="H3:H12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8"/>
  <sheetViews>
    <sheetView topLeftCell="A4" workbookViewId="0">
      <selection activeCell="M13" sqref="M13"/>
    </sheetView>
  </sheetViews>
  <sheetFormatPr defaultRowHeight="13.2" x14ac:dyDescent="0.25"/>
  <cols>
    <col min="1" max="1" width="3.88671875" bestFit="1" customWidth="1"/>
    <col min="2" max="2" width="31.44140625" bestFit="1" customWidth="1"/>
    <col min="3" max="3" width="14.6640625" customWidth="1"/>
  </cols>
  <sheetData>
    <row r="2" spans="1:7" ht="15.6" x14ac:dyDescent="0.3">
      <c r="A2" s="4"/>
      <c r="B2" s="4" t="s">
        <v>54</v>
      </c>
      <c r="C2" s="4"/>
      <c r="D2" s="4" t="s">
        <v>48</v>
      </c>
      <c r="E2" s="48" t="s">
        <v>49</v>
      </c>
      <c r="F2" s="4" t="s">
        <v>50</v>
      </c>
      <c r="G2" s="59" t="s">
        <v>51</v>
      </c>
    </row>
    <row r="3" spans="1:7" ht="15.6" x14ac:dyDescent="0.3">
      <c r="A3" s="4">
        <v>1</v>
      </c>
      <c r="B3" s="4" t="s">
        <v>59</v>
      </c>
      <c r="C3" s="4" t="s">
        <v>75</v>
      </c>
      <c r="D3" s="54">
        <v>270</v>
      </c>
      <c r="E3" s="4">
        <v>280</v>
      </c>
      <c r="F3" s="4">
        <v>309</v>
      </c>
      <c r="G3" s="59">
        <f t="shared" ref="G3:G37" si="0">SUM(D3:F3)</f>
        <v>859</v>
      </c>
    </row>
    <row r="4" spans="1:7" ht="15.6" x14ac:dyDescent="0.3">
      <c r="A4" s="4">
        <v>2</v>
      </c>
      <c r="B4" s="4" t="s">
        <v>90</v>
      </c>
      <c r="C4" s="4" t="s">
        <v>91</v>
      </c>
      <c r="D4" s="54">
        <v>22</v>
      </c>
      <c r="E4" s="4">
        <v>37</v>
      </c>
      <c r="F4" s="4">
        <v>35</v>
      </c>
      <c r="G4" s="59">
        <f t="shared" si="0"/>
        <v>94</v>
      </c>
    </row>
    <row r="5" spans="1:7" ht="15.6" x14ac:dyDescent="0.3">
      <c r="A5" s="4">
        <v>3</v>
      </c>
      <c r="B5" s="4" t="s">
        <v>92</v>
      </c>
      <c r="C5" s="4" t="s">
        <v>75</v>
      </c>
      <c r="D5" s="54">
        <v>105</v>
      </c>
      <c r="E5" s="4">
        <v>110</v>
      </c>
      <c r="F5" s="4">
        <v>132</v>
      </c>
      <c r="G5" s="59">
        <f t="shared" si="0"/>
        <v>347</v>
      </c>
    </row>
    <row r="6" spans="1:7" ht="15.6" x14ac:dyDescent="0.3">
      <c r="A6" s="4">
        <v>4</v>
      </c>
      <c r="B6" s="4" t="s">
        <v>93</v>
      </c>
      <c r="C6" s="4" t="s">
        <v>94</v>
      </c>
      <c r="D6" s="54">
        <v>15</v>
      </c>
      <c r="E6" s="4">
        <v>27</v>
      </c>
      <c r="F6" s="4">
        <v>20</v>
      </c>
      <c r="G6" s="59">
        <f t="shared" si="0"/>
        <v>62</v>
      </c>
    </row>
    <row r="7" spans="1:7" ht="15.6" x14ac:dyDescent="0.3">
      <c r="A7" s="4">
        <v>5</v>
      </c>
      <c r="B7" s="4" t="s">
        <v>95</v>
      </c>
      <c r="C7" s="4" t="s">
        <v>96</v>
      </c>
      <c r="D7" s="54">
        <v>21</v>
      </c>
      <c r="E7" s="4">
        <v>23</v>
      </c>
      <c r="F7" s="4">
        <v>29</v>
      </c>
      <c r="G7" s="59">
        <f t="shared" si="0"/>
        <v>73</v>
      </c>
    </row>
    <row r="8" spans="1:7" ht="15.6" x14ac:dyDescent="0.3">
      <c r="A8" s="4">
        <v>6</v>
      </c>
      <c r="B8" s="4" t="s">
        <v>97</v>
      </c>
      <c r="C8" s="4" t="s">
        <v>91</v>
      </c>
      <c r="D8" s="54">
        <v>40</v>
      </c>
      <c r="E8" s="4">
        <v>33</v>
      </c>
      <c r="F8" s="4">
        <v>60</v>
      </c>
      <c r="G8" s="59">
        <f t="shared" si="0"/>
        <v>133</v>
      </c>
    </row>
    <row r="9" spans="1:7" ht="15.6" x14ac:dyDescent="0.3">
      <c r="A9" s="4">
        <v>7</v>
      </c>
      <c r="B9" s="4" t="s">
        <v>98</v>
      </c>
      <c r="C9" s="4" t="s">
        <v>74</v>
      </c>
      <c r="D9" s="54">
        <v>3</v>
      </c>
      <c r="E9" s="4">
        <v>2</v>
      </c>
      <c r="F9" s="4">
        <v>5</v>
      </c>
      <c r="G9" s="59">
        <f t="shared" si="0"/>
        <v>10</v>
      </c>
    </row>
    <row r="10" spans="1:7" ht="15.6" x14ac:dyDescent="0.3">
      <c r="A10" s="4">
        <v>8</v>
      </c>
      <c r="B10" s="4" t="s">
        <v>99</v>
      </c>
      <c r="C10" s="4" t="s">
        <v>89</v>
      </c>
      <c r="D10" s="54">
        <v>8</v>
      </c>
      <c r="E10" s="4">
        <v>20</v>
      </c>
      <c r="F10" s="4">
        <v>19</v>
      </c>
      <c r="G10" s="59">
        <f t="shared" si="0"/>
        <v>47</v>
      </c>
    </row>
    <row r="11" spans="1:7" ht="15.6" x14ac:dyDescent="0.3">
      <c r="A11" s="4">
        <v>9</v>
      </c>
      <c r="B11" s="4" t="s">
        <v>100</v>
      </c>
      <c r="C11" s="4" t="s">
        <v>101</v>
      </c>
      <c r="D11" s="54">
        <v>9</v>
      </c>
      <c r="E11" s="4">
        <v>9</v>
      </c>
      <c r="F11" s="4">
        <v>24</v>
      </c>
      <c r="G11" s="59">
        <f t="shared" si="0"/>
        <v>42</v>
      </c>
    </row>
    <row r="12" spans="1:7" ht="15.6" x14ac:dyDescent="0.3">
      <c r="A12" s="4">
        <v>10</v>
      </c>
      <c r="B12" s="4" t="s">
        <v>102</v>
      </c>
      <c r="C12" s="4" t="s">
        <v>56</v>
      </c>
      <c r="D12" s="54">
        <v>4</v>
      </c>
      <c r="E12" s="4">
        <v>8</v>
      </c>
      <c r="F12" s="4">
        <v>5</v>
      </c>
      <c r="G12" s="59">
        <f t="shared" si="0"/>
        <v>17</v>
      </c>
    </row>
    <row r="13" spans="1:7" ht="15.6" x14ac:dyDescent="0.3">
      <c r="A13" s="4">
        <v>11</v>
      </c>
      <c r="B13" s="4" t="s">
        <v>103</v>
      </c>
      <c r="C13" s="4" t="s">
        <v>89</v>
      </c>
      <c r="D13" s="54">
        <v>10</v>
      </c>
      <c r="E13" s="4">
        <v>0</v>
      </c>
      <c r="F13" s="4">
        <v>7</v>
      </c>
      <c r="G13" s="59">
        <f t="shared" si="0"/>
        <v>17</v>
      </c>
    </row>
    <row r="14" spans="1:7" ht="15.6" x14ac:dyDescent="0.3">
      <c r="A14" s="4">
        <v>12</v>
      </c>
      <c r="B14" s="4" t="s">
        <v>104</v>
      </c>
      <c r="C14" s="4" t="s">
        <v>89</v>
      </c>
      <c r="D14" s="54">
        <v>5</v>
      </c>
      <c r="E14" s="4">
        <v>8</v>
      </c>
      <c r="F14" s="4">
        <v>12</v>
      </c>
      <c r="G14" s="59">
        <f t="shared" si="0"/>
        <v>25</v>
      </c>
    </row>
    <row r="15" spans="1:7" ht="15.6" x14ac:dyDescent="0.3">
      <c r="A15" s="4">
        <v>13</v>
      </c>
      <c r="B15" s="4" t="s">
        <v>105</v>
      </c>
      <c r="C15" s="4" t="s">
        <v>56</v>
      </c>
      <c r="D15" s="54">
        <v>5</v>
      </c>
      <c r="E15" s="4">
        <v>9</v>
      </c>
      <c r="F15" s="4">
        <v>5</v>
      </c>
      <c r="G15" s="59">
        <f t="shared" si="0"/>
        <v>19</v>
      </c>
    </row>
    <row r="16" spans="1:7" ht="15.6" x14ac:dyDescent="0.3">
      <c r="A16" s="4">
        <v>14</v>
      </c>
      <c r="B16" s="4" t="s">
        <v>106</v>
      </c>
      <c r="C16" s="4" t="s">
        <v>75</v>
      </c>
      <c r="D16" s="54">
        <v>151</v>
      </c>
      <c r="E16" s="4">
        <v>167</v>
      </c>
      <c r="F16" s="4">
        <v>178</v>
      </c>
      <c r="G16" s="59">
        <f t="shared" si="0"/>
        <v>496</v>
      </c>
    </row>
    <row r="17" spans="1:7" ht="15.6" x14ac:dyDescent="0.3">
      <c r="A17" s="4">
        <v>15</v>
      </c>
      <c r="B17" s="4" t="s">
        <v>107</v>
      </c>
      <c r="C17" s="4" t="s">
        <v>56</v>
      </c>
      <c r="D17" s="54">
        <v>17</v>
      </c>
      <c r="E17" s="4">
        <v>32</v>
      </c>
      <c r="F17" s="4">
        <v>42</v>
      </c>
      <c r="G17" s="59">
        <f t="shared" si="0"/>
        <v>91</v>
      </c>
    </row>
    <row r="18" spans="1:7" ht="15.6" x14ac:dyDescent="0.3">
      <c r="A18" s="4">
        <v>16</v>
      </c>
      <c r="B18" s="4" t="s">
        <v>108</v>
      </c>
      <c r="C18" s="4" t="s">
        <v>75</v>
      </c>
      <c r="D18" s="54">
        <v>182</v>
      </c>
      <c r="E18" s="4">
        <v>189</v>
      </c>
      <c r="F18" s="4">
        <v>216</v>
      </c>
      <c r="G18" s="59">
        <f t="shared" si="0"/>
        <v>587</v>
      </c>
    </row>
    <row r="19" spans="1:7" ht="15.6" x14ac:dyDescent="0.3">
      <c r="A19" s="4">
        <v>17</v>
      </c>
      <c r="B19" s="4" t="s">
        <v>80</v>
      </c>
      <c r="C19" s="4" t="s">
        <v>56</v>
      </c>
      <c r="D19" s="54">
        <v>42</v>
      </c>
      <c r="E19" s="4">
        <v>59</v>
      </c>
      <c r="F19" s="4">
        <v>58</v>
      </c>
      <c r="G19" s="59">
        <f t="shared" si="0"/>
        <v>159</v>
      </c>
    </row>
    <row r="20" spans="1:7" ht="15.6" x14ac:dyDescent="0.3">
      <c r="A20" s="4">
        <v>18</v>
      </c>
      <c r="B20" s="4" t="s">
        <v>109</v>
      </c>
      <c r="C20" s="4" t="s">
        <v>56</v>
      </c>
      <c r="D20" s="54">
        <v>9</v>
      </c>
      <c r="E20" s="4">
        <v>23</v>
      </c>
      <c r="F20" s="4">
        <v>26</v>
      </c>
      <c r="G20" s="59">
        <f t="shared" si="0"/>
        <v>58</v>
      </c>
    </row>
    <row r="21" spans="1:7" ht="15.6" x14ac:dyDescent="0.3">
      <c r="A21" s="4">
        <v>19</v>
      </c>
      <c r="B21" s="4" t="s">
        <v>110</v>
      </c>
      <c r="C21" s="4" t="s">
        <v>89</v>
      </c>
      <c r="D21" s="54">
        <v>14</v>
      </c>
      <c r="E21" s="4">
        <v>18</v>
      </c>
      <c r="F21" s="4">
        <v>23</v>
      </c>
      <c r="G21" s="59">
        <f t="shared" si="0"/>
        <v>55</v>
      </c>
    </row>
    <row r="22" spans="1:7" ht="15.6" x14ac:dyDescent="0.3">
      <c r="A22" s="4">
        <v>20</v>
      </c>
      <c r="B22" s="4" t="s">
        <v>111</v>
      </c>
      <c r="C22" s="4" t="s">
        <v>94</v>
      </c>
      <c r="D22" s="54">
        <v>5</v>
      </c>
      <c r="E22" s="4">
        <v>12</v>
      </c>
      <c r="F22" s="4">
        <v>10</v>
      </c>
      <c r="G22" s="59">
        <f t="shared" si="0"/>
        <v>27</v>
      </c>
    </row>
    <row r="23" spans="1:7" ht="15.6" x14ac:dyDescent="0.3">
      <c r="A23" s="4">
        <v>21</v>
      </c>
      <c r="B23" s="4" t="s">
        <v>112</v>
      </c>
      <c r="C23" s="4" t="s">
        <v>78</v>
      </c>
      <c r="D23" s="54">
        <v>9</v>
      </c>
      <c r="E23" s="4">
        <v>3</v>
      </c>
      <c r="F23" s="4">
        <v>10</v>
      </c>
      <c r="G23" s="59">
        <f t="shared" si="0"/>
        <v>22</v>
      </c>
    </row>
    <row r="24" spans="1:7" ht="15.6" x14ac:dyDescent="0.3">
      <c r="A24" s="4">
        <v>22</v>
      </c>
      <c r="B24" s="4" t="s">
        <v>113</v>
      </c>
      <c r="C24" s="4" t="s">
        <v>75</v>
      </c>
      <c r="D24" s="54">
        <v>162</v>
      </c>
      <c r="E24" s="4">
        <v>196</v>
      </c>
      <c r="F24" s="4">
        <v>202</v>
      </c>
      <c r="G24" s="59">
        <f t="shared" si="0"/>
        <v>560</v>
      </c>
    </row>
    <row r="25" spans="1:7" ht="15.6" x14ac:dyDescent="0.3">
      <c r="A25" s="4">
        <v>23</v>
      </c>
      <c r="B25" s="4" t="s">
        <v>114</v>
      </c>
      <c r="C25" s="4" t="s">
        <v>115</v>
      </c>
      <c r="D25" s="54">
        <v>2</v>
      </c>
      <c r="E25" s="4">
        <v>1</v>
      </c>
      <c r="F25" s="4">
        <v>3</v>
      </c>
      <c r="G25" s="59">
        <f t="shared" si="0"/>
        <v>6</v>
      </c>
    </row>
    <row r="26" spans="1:7" ht="15.6" x14ac:dyDescent="0.3">
      <c r="A26" s="4">
        <v>24</v>
      </c>
      <c r="B26" s="4" t="s">
        <v>116</v>
      </c>
      <c r="C26" s="4" t="s">
        <v>94</v>
      </c>
      <c r="D26" s="54">
        <v>5</v>
      </c>
      <c r="E26" s="4">
        <v>6</v>
      </c>
      <c r="F26" s="4">
        <v>10</v>
      </c>
      <c r="G26" s="59">
        <f t="shared" si="0"/>
        <v>21</v>
      </c>
    </row>
    <row r="27" spans="1:7" ht="15.6" x14ac:dyDescent="0.3">
      <c r="A27" s="4">
        <v>25</v>
      </c>
      <c r="B27" s="4" t="s">
        <v>117</v>
      </c>
      <c r="C27" s="4" t="s">
        <v>75</v>
      </c>
      <c r="D27" s="54">
        <v>128</v>
      </c>
      <c r="E27" s="4">
        <v>154</v>
      </c>
      <c r="F27" s="4">
        <v>171</v>
      </c>
      <c r="G27" s="59">
        <f t="shared" si="0"/>
        <v>453</v>
      </c>
    </row>
    <row r="28" spans="1:7" ht="15.6" x14ac:dyDescent="0.3">
      <c r="A28" s="4">
        <v>26</v>
      </c>
      <c r="B28" s="4" t="s">
        <v>118</v>
      </c>
      <c r="C28" s="4" t="s">
        <v>56</v>
      </c>
      <c r="D28" s="54">
        <v>6</v>
      </c>
      <c r="E28" s="4">
        <v>12</v>
      </c>
      <c r="F28" s="4">
        <v>18</v>
      </c>
      <c r="G28" s="59">
        <f t="shared" si="0"/>
        <v>36</v>
      </c>
    </row>
    <row r="29" spans="1:7" ht="15.6" x14ac:dyDescent="0.3">
      <c r="A29" s="4">
        <v>27</v>
      </c>
      <c r="B29" s="4" t="s">
        <v>119</v>
      </c>
      <c r="C29" s="4" t="s">
        <v>56</v>
      </c>
      <c r="D29" s="54">
        <v>40</v>
      </c>
      <c r="E29" s="4">
        <v>66</v>
      </c>
      <c r="F29" s="4">
        <v>49</v>
      </c>
      <c r="G29" s="59">
        <f t="shared" si="0"/>
        <v>155</v>
      </c>
    </row>
    <row r="30" spans="1:7" ht="15.6" x14ac:dyDescent="0.3">
      <c r="A30" s="4">
        <v>28</v>
      </c>
      <c r="B30" s="4" t="s">
        <v>120</v>
      </c>
      <c r="C30" s="4" t="s">
        <v>75</v>
      </c>
      <c r="D30" s="54">
        <v>90</v>
      </c>
      <c r="E30" s="4">
        <v>119</v>
      </c>
      <c r="F30" s="4">
        <v>122</v>
      </c>
      <c r="G30" s="59">
        <f t="shared" si="0"/>
        <v>331</v>
      </c>
    </row>
    <row r="31" spans="1:7" ht="15.6" x14ac:dyDescent="0.3">
      <c r="A31" s="4">
        <v>29</v>
      </c>
      <c r="B31" s="4" t="s">
        <v>121</v>
      </c>
      <c r="C31" s="4" t="s">
        <v>56</v>
      </c>
      <c r="D31" s="54">
        <v>8</v>
      </c>
      <c r="E31" s="4">
        <v>15</v>
      </c>
      <c r="F31" s="4">
        <v>18</v>
      </c>
      <c r="G31" s="59">
        <f t="shared" si="0"/>
        <v>41</v>
      </c>
    </row>
    <row r="32" spans="1:7" ht="15.6" x14ac:dyDescent="0.3">
      <c r="A32" s="4">
        <v>30</v>
      </c>
      <c r="B32" s="4" t="s">
        <v>122</v>
      </c>
      <c r="C32" s="4" t="s">
        <v>56</v>
      </c>
      <c r="D32" s="54">
        <v>4</v>
      </c>
      <c r="E32" s="4">
        <v>8</v>
      </c>
      <c r="F32" s="4">
        <v>10</v>
      </c>
      <c r="G32" s="59">
        <f t="shared" si="0"/>
        <v>22</v>
      </c>
    </row>
    <row r="33" spans="1:7" ht="15.6" x14ac:dyDescent="0.3">
      <c r="A33" s="4">
        <v>31</v>
      </c>
      <c r="B33" s="4" t="s">
        <v>123</v>
      </c>
      <c r="C33" s="4" t="s">
        <v>89</v>
      </c>
      <c r="D33" s="54">
        <v>9</v>
      </c>
      <c r="E33" s="4">
        <v>16</v>
      </c>
      <c r="F33" s="4">
        <v>8</v>
      </c>
      <c r="G33" s="59">
        <f t="shared" si="0"/>
        <v>33</v>
      </c>
    </row>
    <row r="34" spans="1:7" ht="15.6" x14ac:dyDescent="0.3">
      <c r="A34" s="4">
        <v>32</v>
      </c>
      <c r="B34" s="4" t="s">
        <v>124</v>
      </c>
      <c r="C34" s="4" t="s">
        <v>75</v>
      </c>
      <c r="D34" s="54">
        <v>153</v>
      </c>
      <c r="E34" s="4">
        <v>158</v>
      </c>
      <c r="F34" s="4">
        <v>179</v>
      </c>
      <c r="G34" s="59">
        <f t="shared" si="0"/>
        <v>490</v>
      </c>
    </row>
    <row r="35" spans="1:7" ht="15.6" x14ac:dyDescent="0.3">
      <c r="A35" s="4">
        <v>33</v>
      </c>
      <c r="B35" s="4" t="s">
        <v>125</v>
      </c>
      <c r="C35" s="4" t="s">
        <v>115</v>
      </c>
      <c r="D35" s="54">
        <v>11</v>
      </c>
      <c r="E35" s="4">
        <v>7</v>
      </c>
      <c r="F35" s="4">
        <v>10</v>
      </c>
      <c r="G35" s="59">
        <f t="shared" si="0"/>
        <v>28</v>
      </c>
    </row>
    <row r="36" spans="1:7" ht="15.6" x14ac:dyDescent="0.3">
      <c r="A36" s="4">
        <v>34</v>
      </c>
      <c r="B36" s="4" t="s">
        <v>126</v>
      </c>
      <c r="C36" s="4" t="s">
        <v>96</v>
      </c>
      <c r="D36" s="54">
        <v>3</v>
      </c>
      <c r="E36" s="4">
        <v>4</v>
      </c>
      <c r="F36" s="4">
        <v>1</v>
      </c>
      <c r="G36" s="59">
        <f t="shared" si="0"/>
        <v>8</v>
      </c>
    </row>
    <row r="37" spans="1:7" ht="15.6" x14ac:dyDescent="0.3">
      <c r="A37" s="4">
        <v>35</v>
      </c>
      <c r="B37" s="4" t="s">
        <v>127</v>
      </c>
      <c r="C37" s="4" t="s">
        <v>94</v>
      </c>
      <c r="D37" s="54">
        <v>8</v>
      </c>
      <c r="E37" s="4">
        <v>14</v>
      </c>
      <c r="F37" s="4">
        <v>9</v>
      </c>
      <c r="G37" s="59">
        <f t="shared" si="0"/>
        <v>31</v>
      </c>
    </row>
    <row r="38" spans="1:7" ht="15.6" x14ac:dyDescent="0.3">
      <c r="A38" s="4">
        <v>36</v>
      </c>
      <c r="B38" s="4" t="s">
        <v>128</v>
      </c>
      <c r="C38" s="54" t="s">
        <v>129</v>
      </c>
      <c r="D38" s="54">
        <v>1</v>
      </c>
      <c r="E38" s="54">
        <v>2</v>
      </c>
      <c r="F38" s="54">
        <v>1</v>
      </c>
      <c r="G38" s="59">
        <f>SUM(D38:F38)</f>
        <v>4</v>
      </c>
    </row>
    <row r="39" spans="1:7" ht="15.6" x14ac:dyDescent="0.3">
      <c r="A39" s="4">
        <v>37</v>
      </c>
      <c r="B39" s="4" t="s">
        <v>130</v>
      </c>
      <c r="C39" s="54" t="s">
        <v>89</v>
      </c>
      <c r="D39" s="54">
        <v>6</v>
      </c>
      <c r="E39" s="54">
        <v>4</v>
      </c>
      <c r="F39" s="54">
        <v>4</v>
      </c>
      <c r="G39" s="59">
        <f t="shared" ref="G39:G47" si="1">SUM(D39:F39)</f>
        <v>14</v>
      </c>
    </row>
    <row r="40" spans="1:7" ht="15.6" x14ac:dyDescent="0.3">
      <c r="A40" s="4">
        <v>38</v>
      </c>
      <c r="B40" s="4" t="s">
        <v>131</v>
      </c>
      <c r="C40" s="54" t="s">
        <v>56</v>
      </c>
      <c r="D40" s="54">
        <v>36</v>
      </c>
      <c r="E40" s="54">
        <v>44</v>
      </c>
      <c r="F40" s="54">
        <v>57</v>
      </c>
      <c r="G40" s="59">
        <f t="shared" si="1"/>
        <v>137</v>
      </c>
    </row>
    <row r="41" spans="1:7" ht="15.6" x14ac:dyDescent="0.3">
      <c r="A41" s="4">
        <v>39</v>
      </c>
      <c r="B41" s="4" t="s">
        <v>132</v>
      </c>
      <c r="C41" s="54" t="s">
        <v>91</v>
      </c>
      <c r="D41" s="54">
        <v>7</v>
      </c>
      <c r="E41" s="54">
        <v>2</v>
      </c>
      <c r="F41" s="54">
        <v>0</v>
      </c>
      <c r="G41" s="59">
        <f t="shared" si="1"/>
        <v>9</v>
      </c>
    </row>
    <row r="42" spans="1:7" ht="15.6" x14ac:dyDescent="0.3">
      <c r="A42" s="4">
        <v>40</v>
      </c>
      <c r="B42" s="4" t="s">
        <v>133</v>
      </c>
      <c r="C42" s="54" t="s">
        <v>89</v>
      </c>
      <c r="D42" s="54">
        <v>5</v>
      </c>
      <c r="E42" s="54">
        <v>8</v>
      </c>
      <c r="F42" s="54">
        <v>18</v>
      </c>
      <c r="G42" s="59">
        <f t="shared" si="1"/>
        <v>31</v>
      </c>
    </row>
    <row r="43" spans="1:7" ht="15.6" x14ac:dyDescent="0.3">
      <c r="A43" s="4">
        <v>41</v>
      </c>
      <c r="B43" s="4" t="s">
        <v>134</v>
      </c>
      <c r="C43" s="54" t="s">
        <v>89</v>
      </c>
      <c r="D43" s="54">
        <v>14</v>
      </c>
      <c r="E43" s="54">
        <v>10</v>
      </c>
      <c r="F43" s="54">
        <v>17</v>
      </c>
      <c r="G43" s="59">
        <f t="shared" si="1"/>
        <v>41</v>
      </c>
    </row>
    <row r="44" spans="1:7" ht="15.6" x14ac:dyDescent="0.3">
      <c r="A44" s="4">
        <v>42</v>
      </c>
      <c r="B44" s="4" t="s">
        <v>135</v>
      </c>
      <c r="C44" s="54" t="s">
        <v>96</v>
      </c>
      <c r="D44" s="54">
        <v>19</v>
      </c>
      <c r="E44" s="54">
        <v>28</v>
      </c>
      <c r="F44" s="54">
        <v>27</v>
      </c>
      <c r="G44" s="59">
        <f t="shared" si="1"/>
        <v>74</v>
      </c>
    </row>
    <row r="45" spans="1:7" ht="15.6" x14ac:dyDescent="0.3">
      <c r="A45" s="4">
        <v>43</v>
      </c>
      <c r="B45" s="4" t="s">
        <v>136</v>
      </c>
      <c r="C45" s="54" t="s">
        <v>137</v>
      </c>
      <c r="D45" s="54">
        <v>5</v>
      </c>
      <c r="E45" s="54">
        <v>2</v>
      </c>
      <c r="F45" s="54">
        <v>0</v>
      </c>
      <c r="G45" s="59">
        <f t="shared" si="1"/>
        <v>7</v>
      </c>
    </row>
    <row r="46" spans="1:7" ht="15.6" x14ac:dyDescent="0.3">
      <c r="A46" s="4">
        <v>44</v>
      </c>
      <c r="B46" s="4" t="s">
        <v>138</v>
      </c>
      <c r="C46" s="54" t="s">
        <v>115</v>
      </c>
      <c r="D46" s="54">
        <v>8</v>
      </c>
      <c r="E46" s="54">
        <v>6</v>
      </c>
      <c r="F46" s="54">
        <v>11</v>
      </c>
      <c r="G46" s="59">
        <f t="shared" si="1"/>
        <v>25</v>
      </c>
    </row>
    <row r="47" spans="1:7" ht="15.6" x14ac:dyDescent="0.3">
      <c r="A47" s="4">
        <v>45</v>
      </c>
      <c r="B47" s="4" t="s">
        <v>139</v>
      </c>
      <c r="C47" s="54" t="s">
        <v>56</v>
      </c>
      <c r="D47" s="54">
        <v>3</v>
      </c>
      <c r="E47" s="4">
        <v>3</v>
      </c>
      <c r="F47" s="4">
        <v>9</v>
      </c>
      <c r="G47" s="59">
        <f t="shared" si="1"/>
        <v>15</v>
      </c>
    </row>
    <row r="48" spans="1:7" ht="15.6" x14ac:dyDescent="0.3">
      <c r="D48">
        <f>SUM(D38:D47)</f>
        <v>104</v>
      </c>
      <c r="E48">
        <f>SUM(E38:E47)</f>
        <v>109</v>
      </c>
      <c r="F48">
        <f>SUM(F38:F47)</f>
        <v>144</v>
      </c>
      <c r="G48" s="59">
        <f>SUM(G38:G47)</f>
        <v>357</v>
      </c>
    </row>
  </sheetData>
  <sortState ref="A2:C48">
    <sortCondition descending="1" ref="C2:C4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kbtv-be</vt:lpstr>
      <vt:lpstr>strany</vt:lpstr>
      <vt:lpstr>ucast</vt:lpstr>
      <vt:lpstr>starosta</vt:lpstr>
      <vt:lpstr>zastup.</vt:lpstr>
      <vt:lpstr>VUC predseda</vt:lpstr>
      <vt:lpstr>VUC poslanci</vt:lpstr>
    </vt:vector>
  </TitlesOfParts>
  <Company>Obec Topolniky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csomorova</dc:creator>
  <cp:lastModifiedBy>Tünde</cp:lastModifiedBy>
  <cp:lastPrinted>2022-10-29T20:46:41Z</cp:lastPrinted>
  <dcterms:created xsi:type="dcterms:W3CDTF">2010-06-14T07:18:17Z</dcterms:created>
  <dcterms:modified xsi:type="dcterms:W3CDTF">2022-10-31T07:00:55Z</dcterms:modified>
</cp:coreProperties>
</file>